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"/>
    </mc:Choice>
  </mc:AlternateContent>
  <bookViews>
    <workbookView xWindow="0" yWindow="0" windowWidth="21600" windowHeight="9735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52511"/>
</workbook>
</file>

<file path=xl/calcChain.xml><?xml version="1.0" encoding="utf-8"?>
<calcChain xmlns="http://schemas.openxmlformats.org/spreadsheetml/2006/main">
  <c r="D31" i="6" l="1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F7" i="3"/>
  <c r="D7" i="3" s="1"/>
  <c r="D39" i="2"/>
  <c r="D40" i="2"/>
  <c r="D41" i="2"/>
  <c r="D42" i="2"/>
  <c r="D43" i="2"/>
  <c r="D44" i="2"/>
  <c r="D45" i="2"/>
  <c r="D4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6" i="2"/>
  <c r="E6" i="6"/>
  <c r="D6" i="6" s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7" i="5"/>
  <c r="E6" i="5"/>
  <c r="D6" i="5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E6" i="3"/>
  <c r="D6" i="3" s="1"/>
</calcChain>
</file>

<file path=xl/sharedStrings.xml><?xml version="1.0" encoding="utf-8"?>
<sst xmlns="http://schemas.openxmlformats.org/spreadsheetml/2006/main" count="839" uniqueCount="251">
  <si>
    <t/>
  </si>
  <si>
    <t>部门编码及名称：[360]保定市满城区教育和体育局</t>
  </si>
  <si>
    <t>预算年度：2020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</si>
  <si>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</si>
  <si>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</si>
  <si>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</si>
  <si>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</si>
  <si>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</si>
  <si>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</si>
  <si>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</si>
  <si>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</si>
  <si>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</si>
  <si>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</si>
  <si>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</si>
  <si>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</si>
  <si>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</si>
  <si>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</si>
  <si>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</si>
  <si>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</si>
  <si>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</si>
  <si>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</si>
  <si>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</si>
  <si>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</si>
  <si>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</si>
  <si>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</si>
  <si>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</si>
  <si>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</si>
  <si>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</si>
  <si>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</si>
  <si>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</si>
  <si>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</si>
  <si>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</si>
  <si>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</si>
  <si>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</si>
  <si>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</si>
  <si>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</si>
  <si>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</si>
  <si>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</si>
  <si>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</si>
  <si>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</si>
  <si>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</si>
  <si>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</si>
  <si>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</si>
  <si>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</si>
  <si>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</si>
  <si>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</si>
  <si>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</si>
  <si>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</si>
  <si>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</si>
  <si>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</si>
  <si>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</si>
  <si>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</si>
  <si>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</si>
  <si>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</si>
  <si>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</si>
  <si>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</si>
  <si>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</si>
  <si>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</si>
  <si>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</si>
  <si>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部门预算收支总表</t>
    <phoneticPr fontId="3" type="noConversion"/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</si>
  <si>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</si>
  <si>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</si>
  <si>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</si>
  <si>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</si>
  <si>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</si>
  <si>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</si>
  <si>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</si>
  <si>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</si>
  <si>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</si>
  <si>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</si>
  <si>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</si>
  <si>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</si>
  <si>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</si>
  <si>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</si>
  <si>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</si>
  <si>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</si>
  <si>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</si>
  <si>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</si>
  <si>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</si>
  <si>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</si>
  <si>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</si>
  <si>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</si>
  <si>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205</t>
  </si>
  <si>
    <t>教育支出</t>
  </si>
  <si>
    <t>20501</t>
  </si>
  <si>
    <t>教育管理事务</t>
  </si>
  <si>
    <t>2050101</t>
  </si>
  <si>
    <t>行政运行</t>
  </si>
  <si>
    <t>20502</t>
  </si>
  <si>
    <t>普通教育</t>
  </si>
  <si>
    <t>2050201</t>
  </si>
  <si>
    <t>学前教育</t>
  </si>
  <si>
    <t>2050202</t>
  </si>
  <si>
    <t>小学教育</t>
  </si>
  <si>
    <t>2050203</t>
  </si>
  <si>
    <t>初中教育</t>
  </si>
  <si>
    <t>2050204</t>
  </si>
  <si>
    <t>高中教育</t>
  </si>
  <si>
    <t>2050299</t>
  </si>
  <si>
    <t>其他普通教育支出</t>
  </si>
  <si>
    <t>20503</t>
  </si>
  <si>
    <t>职业教育</t>
  </si>
  <si>
    <t>2050302</t>
  </si>
  <si>
    <t>中等职业教育</t>
  </si>
  <si>
    <t>2050399</t>
  </si>
  <si>
    <t>其他职业教育支出</t>
  </si>
  <si>
    <t>20507</t>
  </si>
  <si>
    <t>特殊教育</t>
  </si>
  <si>
    <t>2050701</t>
  </si>
  <si>
    <t>特殊学校教育</t>
  </si>
  <si>
    <t>20508</t>
  </si>
  <si>
    <t>进修及培训</t>
  </si>
  <si>
    <t>2050801</t>
  </si>
  <si>
    <t>教师进修</t>
  </si>
  <si>
    <t>20509</t>
  </si>
  <si>
    <t>教育费附加安排的支出</t>
  </si>
  <si>
    <t>2050902</t>
  </si>
  <si>
    <t>农村中小学教学设施</t>
  </si>
  <si>
    <t>207</t>
  </si>
  <si>
    <t>文化旅游体育与传媒支出</t>
  </si>
  <si>
    <t>20703</t>
  </si>
  <si>
    <t>体育</t>
  </si>
  <si>
    <t>2070301</t>
  </si>
  <si>
    <t>208</t>
  </si>
  <si>
    <t>社会保障和就业支出</t>
  </si>
  <si>
    <t>20802</t>
  </si>
  <si>
    <t>民政管理事务</t>
  </si>
  <si>
    <t>2080202</t>
  </si>
  <si>
    <t>一般行政管理事务</t>
  </si>
  <si>
    <t>20805</t>
  </si>
  <si>
    <t>行政事业单位养老支出</t>
  </si>
  <si>
    <t>2080502</t>
  </si>
  <si>
    <t>事业单位离退休</t>
  </si>
  <si>
    <t>2080505</t>
  </si>
  <si>
    <t>2080506</t>
  </si>
  <si>
    <t>20830</t>
  </si>
  <si>
    <t>财政代缴社会保险费支出</t>
  </si>
  <si>
    <t>2083001</t>
  </si>
  <si>
    <t>财政代缴城乡居民基本养老保险费支出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</si>
  <si>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</si>
  <si>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</si>
  <si>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</si>
  <si>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</si>
  <si>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</si>
  <si>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</si>
  <si>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</si>
  <si>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</si>
  <si>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</si>
  <si>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</si>
  <si>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</si>
  <si>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</si>
  <si>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230</t>
  </si>
  <si>
    <t>转移性支出</t>
  </si>
  <si>
    <t>23003</t>
  </si>
  <si>
    <t>专项转移支付</t>
  </si>
  <si>
    <t>2300305</t>
  </si>
  <si>
    <t>教育</t>
  </si>
  <si>
    <t>部门预算收入总表</t>
    <phoneticPr fontId="3" type="noConversion"/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</si>
  <si>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</si>
  <si>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</si>
  <si>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</si>
  <si>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</si>
  <si>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</si>
  <si>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</si>
  <si>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</si>
  <si>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部门预算支出总表</t>
    <phoneticPr fontId="3" type="noConversion"/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</si>
  <si>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</si>
  <si>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</si>
  <si>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</si>
  <si>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</si>
  <si>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</si>
  <si>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</si>
  <si>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</si>
  <si>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</si>
  <si>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部门预算财政拨款收支总表</t>
    <phoneticPr fontId="3" type="noConversion"/>
  </si>
  <si>
    <t>部门预算一般公共预算财政拨款支出表</t>
    <phoneticPr fontId="3" type="noConversion"/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</si>
  <si>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</si>
  <si>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</si>
  <si>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</si>
  <si>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</si>
  <si>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</si>
  <si>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</si>
  <si>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</si>
  <si>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</si>
  <si>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30103</t>
  </si>
  <si>
    <t>奖金</t>
  </si>
  <si>
    <t>30107</t>
  </si>
  <si>
    <t>绩效工资</t>
  </si>
  <si>
    <t>30108</t>
  </si>
  <si>
    <t>30109</t>
  </si>
  <si>
    <t>30110</t>
  </si>
  <si>
    <t>城镇职工基本医疗保险缴费</t>
  </si>
  <si>
    <t>30112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</si>
  <si>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</si>
  <si>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</si>
  <si>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</si>
  <si>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</si>
  <si>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</si>
  <si>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</si>
  <si>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</si>
  <si>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</si>
  <si>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</si>
  <si>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30208</t>
  </si>
  <si>
    <t>取暖费</t>
  </si>
  <si>
    <t>30217</t>
  </si>
  <si>
    <t>公务接待费</t>
  </si>
  <si>
    <t>30231</t>
  </si>
  <si>
    <t>30239</t>
  </si>
  <si>
    <t>30299</t>
  </si>
  <si>
    <t>其他商品和服务支出</t>
  </si>
  <si>
    <t>303</t>
  </si>
  <si>
    <t>对个人和家庭的补助</t>
  </si>
  <si>
    <t>30302</t>
  </si>
  <si>
    <t>退休费</t>
  </si>
  <si>
    <t>30304</t>
  </si>
  <si>
    <t>抚恤金</t>
  </si>
  <si>
    <t>30305</t>
  </si>
  <si>
    <t>生活补助</t>
  </si>
  <si>
    <t>30309</t>
  </si>
  <si>
    <t>奖励金</t>
  </si>
  <si>
    <t>30399</t>
  </si>
  <si>
    <t>其他对个人和家庭的补助</t>
  </si>
  <si>
    <t>津贴补贴</t>
    <phoneticPr fontId="3" type="noConversion"/>
  </si>
  <si>
    <t>机关事业单位基本养老保险缴费</t>
    <phoneticPr fontId="3" type="noConversion"/>
  </si>
  <si>
    <t>职业年金缴费</t>
    <phoneticPr fontId="3" type="noConversion"/>
  </si>
  <si>
    <t>其他社会保障缴费</t>
    <phoneticPr fontId="3" type="noConversion"/>
  </si>
  <si>
    <t>公务用车运行维护费</t>
    <phoneticPr fontId="3" type="noConversion"/>
  </si>
  <si>
    <t>其他交通费用</t>
    <phoneticPr fontId="3" type="noConversion"/>
  </si>
  <si>
    <t>部门预算一般公共预算财政拨款基本支出表</t>
    <phoneticPr fontId="3" type="noConversion"/>
  </si>
  <si>
    <t>备注：我单位无政府基金预算，空表列示。</t>
    <phoneticPr fontId="3" type="noConversion"/>
  </si>
  <si>
    <t>部门预算政府基金预算财政拨款支出表</t>
    <phoneticPr fontId="3" type="noConversion"/>
  </si>
  <si>
    <t>备注：我单位无国有资本经营预算，空表列示。</t>
    <phoneticPr fontId="3" type="noConversion"/>
  </si>
  <si>
    <t>部门预算国有资本经营预算财政拨款支出表</t>
    <phoneticPr fontId="3" type="noConversion"/>
  </si>
  <si>
    <t>项  目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</si>
  <si>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</si>
  <si>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</si>
  <si>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</si>
  <si>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</si>
  <si>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</si>
  <si>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</si>
  <si>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</si>
  <si>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</si>
  <si>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</si>
  <si>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</si>
  <si>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部门预算财政拨款“三公”经费支出表</t>
    <phoneticPr fontId="3" type="noConversion"/>
  </si>
  <si>
    <t>机关事业单位基本养老保险缴费支出</t>
    <phoneticPr fontId="3" type="noConversion"/>
  </si>
  <si>
    <t>机关事业单位职业年金缴费支出</t>
    <phoneticPr fontId="3" type="noConversion"/>
  </si>
  <si>
    <t>机关事业单位职业年金缴费支出</t>
    <phoneticPr fontId="3" type="noConversion"/>
  </si>
  <si>
    <t>机关事业单位职业年金缴费支出</t>
    <phoneticPr fontId="3" type="noConversion"/>
  </si>
  <si>
    <t>2101101</t>
    <phoneticPr fontId="3" type="noConversion"/>
  </si>
  <si>
    <t>行政单位医疗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</si>
</sst>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Tahoma"/>
      <family val="2"/>
    </font>
    <font>
      <sz val="9"/>
      <name val="宋体"/>
      <charset val="134"/>
    </font>
    <font>
      <b/>
      <sz val="21.75"/>
      <name val="宋体"/>
      <charset val="134"/>
    </font>
    <font>
      <sz val="9"/>
      <name val="Tahoma"/>
      <family val="2"/>
    </font>
    <font>
      <sz val="11"/>
      <color indexed="8"/>
      <name val="宋体"/>
      <charset val="134"/>
    </font>
    <font>
      <b/>
      <sz val="21.75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protection locked="0"/>
    </xf>
    <xf numFmtId="0" fontId="6" fillId="0" borderId="0">
      <protection locked="0"/>
    </xf>
  </cellStyleXfs>
  <cellXfs count="42">
    <xf numFmtId="0" fontId="0" fillId="0" borderId="0" xfId="0"/>
    <xf numFmtId="0" fontId="0" fillId="2" borderId="0" xfId="0" applyFill="1"/>
    <xf numFmtId="0" fontId="1" fillId="2" borderId="1" xfId="1" applyFont="1" applyFill="1" applyBorder="1" applyAlignment="1">
      <alignment horizontal="right" vertical="center" wrapText="1"/>
      <protection locked="0"/>
    </xf>
    <xf numFmtId="0" fontId="1" fillId="2" borderId="1" xfId="1" applyFont="1" applyFill="1" applyBorder="1" applyAlignment="1">
      <alignment horizontal="center" vertical="center" wrapText="1"/>
      <protection locked="0"/>
    </xf>
    <xf numFmtId="1" fontId="1" fillId="2" borderId="1" xfId="1" applyNumberFormat="1" applyFont="1" applyFill="1" applyBorder="1" applyAlignment="1" applyProtection="1">
      <alignment horizontal="center" vertical="center"/>
    </xf>
    <xf numFmtId="49" fontId="1" fillId="2" borderId="1" xfId="1" applyNumberFormat="1" applyFont="1" applyFill="1" applyBorder="1" applyAlignment="1" applyProtection="1">
      <alignment horizontal="left" vertical="center"/>
    </xf>
    <xf numFmtId="2" fontId="1" fillId="2" borderId="1" xfId="1" applyNumberFormat="1" applyFont="1" applyFill="1" applyBorder="1" applyAlignment="1" applyProtection="1">
      <alignment horizontal="right" vertical="center"/>
    </xf>
    <xf numFmtId="1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left" vertical="center"/>
    </xf>
    <xf numFmtId="2" fontId="1" fillId="0" borderId="1" xfId="1" applyNumberFormat="1" applyFont="1" applyBorder="1" applyAlignment="1" applyProtection="1">
      <alignment horizontal="right" vertical="center"/>
    </xf>
    <xf numFmtId="0" fontId="4" fillId="0" borderId="0" xfId="0" applyFont="1"/>
    <xf numFmtId="0" fontId="6" fillId="2" borderId="1" xfId="2" applyFont="1" applyFill="1" applyBorder="1" applyAlignment="1">
      <alignment horizontal="right" vertical="center" wrapText="1"/>
      <protection locked="0"/>
    </xf>
    <xf numFmtId="0" fontId="6" fillId="2" borderId="1" xfId="2" applyFont="1" applyFill="1" applyBorder="1" applyAlignment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/>
    </xf>
    <xf numFmtId="49" fontId="6" fillId="2" borderId="1" xfId="2" applyNumberFormat="1" applyFont="1" applyFill="1" applyBorder="1" applyAlignment="1" applyProtection="1">
      <alignment horizontal="left" vertical="center"/>
    </xf>
    <xf numFmtId="2" fontId="6" fillId="2" borderId="1" xfId="2" applyNumberFormat="1" applyFont="1" applyFill="1" applyBorder="1" applyAlignment="1" applyProtection="1">
      <alignment horizontal="right" vertical="center"/>
    </xf>
    <xf numFmtId="0" fontId="0" fillId="2" borderId="1" xfId="0" applyFill="1" applyBorder="1"/>
    <xf numFmtId="49" fontId="6" fillId="0" borderId="1" xfId="1" applyNumberFormat="1" applyFont="1" applyBorder="1" applyAlignment="1" applyProtection="1">
      <alignment horizontal="left" vertical="center"/>
    </xf>
    <xf numFmtId="0" fontId="0" fillId="0" borderId="0" xfId="0" applyBorder="1"/>
    <xf numFmtId="0" fontId="2" fillId="2" borderId="1" xfId="1" applyFont="1" applyFill="1" applyBorder="1" applyAlignment="1">
      <alignment horizontal="center" vertical="center" wrapText="1"/>
      <protection locked="0"/>
    </xf>
    <xf numFmtId="0" fontId="1" fillId="2" borderId="1" xfId="1" applyFont="1" applyFill="1" applyBorder="1" applyAlignment="1">
      <alignment horizontal="center" vertical="center" wrapText="1"/>
      <protection locked="0"/>
    </xf>
    <xf numFmtId="0" fontId="1" fillId="2" borderId="1" xfId="1" applyFont="1" applyFill="1" applyBorder="1" applyAlignment="1">
      <alignment horizontal="right" vertical="center" wrapText="1"/>
      <protection locked="0"/>
    </xf>
    <xf numFmtId="0" fontId="1" fillId="2" borderId="1" xfId="1" applyFont="1" applyFill="1" applyBorder="1" applyAlignment="1">
      <alignment horizontal="left" vertical="center" wrapText="1"/>
      <protection locked="0"/>
    </xf>
    <xf numFmtId="0" fontId="5" fillId="2" borderId="1" xfId="1" applyFont="1" applyFill="1" applyBorder="1" applyAlignment="1">
      <alignment horizontal="center" vertical="center" wrapText="1"/>
      <protection locked="0"/>
    </xf>
    <xf numFmtId="0" fontId="5" fillId="2" borderId="1" xfId="2" applyFont="1" applyFill="1" applyBorder="1" applyAlignment="1">
      <alignment horizontal="center" vertical="center" wrapText="1"/>
      <protection locked="0"/>
    </xf>
    <xf numFmtId="0" fontId="6" fillId="2" borderId="1" xfId="2" applyFont="1" applyFill="1" applyBorder="1" applyAlignment="1">
      <alignment horizontal="center" vertical="center" wrapText="1"/>
      <protection locked="0"/>
    </xf>
    <xf numFmtId="0" fontId="6" fillId="2" borderId="1" xfId="2" applyFont="1" applyFill="1" applyBorder="1" applyAlignment="1">
      <alignment horizontal="right" vertical="center" wrapText="1"/>
      <protection locked="0"/>
    </xf>
    <xf numFmtId="0" fontId="6" fillId="2" borderId="1" xfId="2" applyFont="1" applyFill="1" applyBorder="1" applyAlignment="1">
      <alignment horizontal="left" vertical="center" wrapText="1"/>
      <protection locked="0"/>
    </xf>
    <xf numFmtId="0" fontId="6" fillId="2" borderId="2" xfId="2" applyFont="1" applyFill="1" applyBorder="1" applyAlignment="1">
      <alignment horizontal="center" vertical="center" wrapText="1"/>
      <protection locked="0"/>
    </xf>
    <xf numFmtId="176" fontId="2" fillId="2" borderId="1" xfId="1" applyNumberFormat="1" applyFont="1" applyFill="1" applyBorder="1" applyAlignment="1">
      <alignment horizontal="center" vertical="center" wrapText="1"/>
      <protection locked="0"/>
    </xf>
    <xf numFmtId="176" fontId="1" fillId="2" borderId="1" xfId="1" applyNumberFormat="1" applyFont="1" applyFill="1" applyBorder="1" applyAlignment="1">
      <alignment horizontal="center" vertical="center" wrapText="1"/>
      <protection locked="0"/>
    </xf>
    <xf numFmtId="176" fontId="1" fillId="2" borderId="1" xfId="1" applyNumberFormat="1" applyFont="1" applyFill="1" applyBorder="1" applyAlignment="1">
      <alignment horizontal="right" vertical="center" wrapText="1"/>
      <protection locked="0"/>
    </xf>
    <xf numFmtId="176" fontId="0" fillId="0" borderId="0" xfId="0" applyNumberFormat="1"/>
    <xf numFmtId="176" fontId="0" fillId="2" borderId="0" xfId="0" applyNumberFormat="1" applyFill="1"/>
    <xf numFmtId="176" fontId="1" fillId="2" borderId="1" xfId="1" applyNumberFormat="1" applyFont="1" applyFill="1" applyBorder="1" applyAlignment="1">
      <alignment horizontal="left" vertical="center" wrapText="1"/>
      <protection locked="0"/>
    </xf>
    <xf numFmtId="176" fontId="1" fillId="2" borderId="1" xfId="1" applyNumberFormat="1" applyFont="1" applyFill="1" applyBorder="1" applyAlignment="1">
      <alignment horizontal="center" vertical="center" wrapText="1"/>
      <protection locked="0"/>
    </xf>
    <xf numFmtId="176" fontId="1" fillId="2" borderId="1" xfId="1" applyNumberFormat="1" applyFont="1" applyFill="1" applyBorder="1" applyAlignment="1" applyProtection="1">
      <alignment horizontal="center" vertical="center"/>
    </xf>
    <xf numFmtId="176" fontId="1" fillId="2" borderId="1" xfId="1" applyNumberFormat="1" applyFont="1" applyFill="1" applyBorder="1" applyAlignment="1" applyProtection="1">
      <alignment horizontal="left" vertical="center"/>
    </xf>
    <xf numFmtId="176" fontId="1" fillId="2" borderId="1" xfId="1" applyNumberFormat="1" applyFont="1" applyFill="1" applyBorder="1" applyAlignment="1" applyProtection="1">
      <alignment horizontal="right" vertical="center"/>
    </xf>
    <xf numFmtId="176" fontId="1" fillId="0" borderId="1" xfId="1" applyNumberFormat="1" applyFont="1" applyBorder="1" applyAlignment="1" applyProtection="1">
      <alignment horizontal="left" vertical="center"/>
    </xf>
    <xf numFmtId="176" fontId="1" fillId="0" borderId="1" xfId="1" applyNumberFormat="1" applyFont="1" applyBorder="1" applyAlignment="1" applyProtection="1">
      <alignment horizontal="right" vertical="center"/>
    </xf>
    <xf numFmtId="176" fontId="6" fillId="0" borderId="1" xfId="1" applyNumberFormat="1" applyFont="1" applyBorder="1" applyAlignment="1" applyProtection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39"/>
  <sheetViews>
    <sheetView tabSelected="1" workbookViewId="0">
      <selection activeCell="B14" sqref="B14"/>
    </sheetView>
  </sheetViews>
  <sheetFormatPr defaultRowHeight="14.25" x14ac:dyDescent="0.2"/>
  <cols>
    <col min="2" max="2" width="17.25" customWidth="1"/>
    <col min="3" max="3" width="11.375" customWidth="1"/>
    <col min="4" max="4" width="25.25" customWidth="1"/>
    <col min="5" max="5" width="17.25" customWidth="1"/>
  </cols>
  <sheetData>
    <row r="1" spans="1:153" s="1" customFormat="1" ht="57.75" customHeight="1" x14ac:dyDescent="0.2">
      <c r="A1" s="19" t="s">
        <v>59</v>
      </c>
      <c r="B1" s="20" t="s">
        <v>0</v>
      </c>
      <c r="C1" s="20" t="s">
        <v>0</v>
      </c>
      <c r="D1" s="21" t="s">
        <v>0</v>
      </c>
      <c r="E1" s="20" t="s">
        <v>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</row>
    <row r="2" spans="1:153" s="1" customFormat="1" x14ac:dyDescent="0.2">
      <c r="A2" s="22" t="s">
        <v>1</v>
      </c>
      <c r="B2" s="21" t="s">
        <v>2</v>
      </c>
      <c r="C2" s="20" t="s">
        <v>0</v>
      </c>
      <c r="D2" s="2" t="s">
        <v>2</v>
      </c>
      <c r="E2" s="2" t="s">
        <v>3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</row>
    <row r="3" spans="1:153" s="1" customFormat="1" x14ac:dyDescent="0.2">
      <c r="A3" s="20" t="s">
        <v>4</v>
      </c>
      <c r="B3" s="20" t="s">
        <v>5</v>
      </c>
      <c r="C3" s="20" t="s">
        <v>6</v>
      </c>
      <c r="D3" s="20" t="s">
        <v>7</v>
      </c>
      <c r="E3" s="20" t="s">
        <v>0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</row>
    <row r="4" spans="1:153" s="1" customFormat="1" x14ac:dyDescent="0.2">
      <c r="A4" s="20" t="s">
        <v>8</v>
      </c>
      <c r="B4" s="3" t="s">
        <v>9</v>
      </c>
      <c r="C4" s="3" t="s">
        <v>10</v>
      </c>
      <c r="D4" s="3" t="s">
        <v>9</v>
      </c>
      <c r="E4" s="3" t="s">
        <v>10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</row>
    <row r="5" spans="1:153" s="1" customFormat="1" x14ac:dyDescent="0.2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</row>
    <row r="6" spans="1:153" s="1" customFormat="1" x14ac:dyDescent="0.2">
      <c r="A6" s="4">
        <v>1</v>
      </c>
      <c r="B6" s="5" t="s">
        <v>15</v>
      </c>
      <c r="C6" s="6">
        <v>63518.79</v>
      </c>
      <c r="D6" s="5" t="s">
        <v>16</v>
      </c>
      <c r="E6" s="6">
        <v>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</row>
    <row r="7" spans="1:153" x14ac:dyDescent="0.2">
      <c r="A7" s="4">
        <v>2</v>
      </c>
      <c r="B7" s="8" t="s">
        <v>17</v>
      </c>
      <c r="C7" s="9">
        <v>0</v>
      </c>
      <c r="D7" s="8" t="s">
        <v>18</v>
      </c>
      <c r="E7" s="9">
        <v>0</v>
      </c>
    </row>
    <row r="8" spans="1:153" x14ac:dyDescent="0.2">
      <c r="A8" s="4">
        <v>3</v>
      </c>
      <c r="B8" s="8" t="s">
        <v>19</v>
      </c>
      <c r="C8" s="9">
        <v>962.85</v>
      </c>
      <c r="D8" s="8" t="s">
        <v>20</v>
      </c>
      <c r="E8" s="9">
        <v>0</v>
      </c>
    </row>
    <row r="9" spans="1:153" x14ac:dyDescent="0.2">
      <c r="A9" s="4">
        <v>4</v>
      </c>
      <c r="B9" s="8" t="s">
        <v>21</v>
      </c>
      <c r="C9" s="9">
        <v>962.85</v>
      </c>
      <c r="D9" s="8" t="s">
        <v>22</v>
      </c>
      <c r="E9" s="9">
        <v>0</v>
      </c>
    </row>
    <row r="10" spans="1:153" x14ac:dyDescent="0.2">
      <c r="A10" s="4">
        <v>5</v>
      </c>
      <c r="B10" s="8" t="s">
        <v>23</v>
      </c>
      <c r="C10" s="9">
        <v>0</v>
      </c>
      <c r="D10" s="8" t="s">
        <v>24</v>
      </c>
      <c r="E10" s="9">
        <v>53303.47</v>
      </c>
    </row>
    <row r="11" spans="1:153" x14ac:dyDescent="0.2">
      <c r="A11" s="4">
        <v>6</v>
      </c>
      <c r="B11" s="8" t="s">
        <v>25</v>
      </c>
      <c r="C11" s="9">
        <v>0</v>
      </c>
      <c r="D11" s="8" t="s">
        <v>26</v>
      </c>
      <c r="E11" s="9">
        <v>0</v>
      </c>
    </row>
    <row r="12" spans="1:153" x14ac:dyDescent="0.2">
      <c r="A12" s="4">
        <v>7</v>
      </c>
      <c r="B12" s="8" t="s">
        <v>27</v>
      </c>
      <c r="C12" s="9">
        <v>0</v>
      </c>
      <c r="D12" s="8" t="s">
        <v>28</v>
      </c>
      <c r="E12" s="9">
        <v>35.61</v>
      </c>
    </row>
    <row r="13" spans="1:153" x14ac:dyDescent="0.2">
      <c r="A13" s="4">
        <v>8</v>
      </c>
      <c r="B13" s="8" t="s">
        <v>0</v>
      </c>
      <c r="C13" s="9" t="s">
        <v>0</v>
      </c>
      <c r="D13" s="8" t="s">
        <v>29</v>
      </c>
      <c r="E13" s="9">
        <v>5407.3</v>
      </c>
    </row>
    <row r="14" spans="1:153" x14ac:dyDescent="0.2">
      <c r="A14" s="4">
        <v>9</v>
      </c>
      <c r="B14" s="8" t="s">
        <v>0</v>
      </c>
      <c r="C14" s="9" t="s">
        <v>0</v>
      </c>
      <c r="D14" s="8" t="s">
        <v>30</v>
      </c>
      <c r="E14" s="9">
        <v>0</v>
      </c>
    </row>
    <row r="15" spans="1:153" x14ac:dyDescent="0.2">
      <c r="A15" s="4">
        <v>10</v>
      </c>
      <c r="B15" s="8" t="s">
        <v>0</v>
      </c>
      <c r="C15" s="9" t="s">
        <v>0</v>
      </c>
      <c r="D15" s="8" t="s">
        <v>31</v>
      </c>
      <c r="E15" s="9">
        <v>1599.92</v>
      </c>
    </row>
    <row r="16" spans="1:153" x14ac:dyDescent="0.2">
      <c r="A16" s="4">
        <v>11</v>
      </c>
      <c r="B16" s="8" t="s">
        <v>0</v>
      </c>
      <c r="C16" s="9" t="s">
        <v>0</v>
      </c>
      <c r="D16" s="8" t="s">
        <v>32</v>
      </c>
      <c r="E16" s="9">
        <v>0</v>
      </c>
    </row>
    <row r="17" spans="1:5" x14ac:dyDescent="0.2">
      <c r="A17" s="4">
        <v>12</v>
      </c>
      <c r="B17" s="8" t="s">
        <v>0</v>
      </c>
      <c r="C17" s="9" t="s">
        <v>0</v>
      </c>
      <c r="D17" s="8" t="s">
        <v>33</v>
      </c>
      <c r="E17" s="9">
        <v>0</v>
      </c>
    </row>
    <row r="18" spans="1:5" x14ac:dyDescent="0.2">
      <c r="A18" s="4">
        <v>13</v>
      </c>
      <c r="B18" s="8" t="s">
        <v>0</v>
      </c>
      <c r="C18" s="9" t="s">
        <v>0</v>
      </c>
      <c r="D18" s="8" t="s">
        <v>34</v>
      </c>
      <c r="E18" s="9">
        <v>0</v>
      </c>
    </row>
    <row r="19" spans="1:5" x14ac:dyDescent="0.2">
      <c r="A19" s="4">
        <v>14</v>
      </c>
      <c r="B19" s="8" t="s">
        <v>0</v>
      </c>
      <c r="C19" s="9" t="s">
        <v>0</v>
      </c>
      <c r="D19" s="8" t="s">
        <v>35</v>
      </c>
      <c r="E19" s="9">
        <v>0</v>
      </c>
    </row>
    <row r="20" spans="1:5" x14ac:dyDescent="0.2">
      <c r="A20" s="4">
        <v>15</v>
      </c>
      <c r="B20" s="8" t="s">
        <v>0</v>
      </c>
      <c r="C20" s="9" t="s">
        <v>0</v>
      </c>
      <c r="D20" s="8" t="s">
        <v>36</v>
      </c>
      <c r="E20" s="9">
        <v>0</v>
      </c>
    </row>
    <row r="21" spans="1:5" x14ac:dyDescent="0.2">
      <c r="A21" s="4">
        <v>16</v>
      </c>
      <c r="B21" s="8" t="s">
        <v>0</v>
      </c>
      <c r="C21" s="9" t="s">
        <v>0</v>
      </c>
      <c r="D21" s="8" t="s">
        <v>37</v>
      </c>
      <c r="E21" s="9">
        <v>0</v>
      </c>
    </row>
    <row r="22" spans="1:5" x14ac:dyDescent="0.2">
      <c r="A22" s="4">
        <v>17</v>
      </c>
      <c r="B22" s="8" t="s">
        <v>0</v>
      </c>
      <c r="C22" s="9" t="s">
        <v>0</v>
      </c>
      <c r="D22" s="8" t="s">
        <v>38</v>
      </c>
      <c r="E22" s="9">
        <v>0</v>
      </c>
    </row>
    <row r="23" spans="1:5" x14ac:dyDescent="0.2">
      <c r="A23" s="4">
        <v>18</v>
      </c>
      <c r="B23" s="8" t="s">
        <v>0</v>
      </c>
      <c r="C23" s="9" t="s">
        <v>0</v>
      </c>
      <c r="D23" s="8" t="s">
        <v>39</v>
      </c>
      <c r="E23" s="9">
        <v>0</v>
      </c>
    </row>
    <row r="24" spans="1:5" x14ac:dyDescent="0.2">
      <c r="A24" s="4">
        <v>19</v>
      </c>
      <c r="B24" s="8" t="s">
        <v>0</v>
      </c>
      <c r="C24" s="9" t="s">
        <v>0</v>
      </c>
      <c r="D24" s="8" t="s">
        <v>40</v>
      </c>
      <c r="E24" s="9">
        <v>0</v>
      </c>
    </row>
    <row r="25" spans="1:5" x14ac:dyDescent="0.2">
      <c r="A25" s="4">
        <v>20</v>
      </c>
      <c r="B25" s="8" t="s">
        <v>0</v>
      </c>
      <c r="C25" s="9" t="s">
        <v>0</v>
      </c>
      <c r="D25" s="8" t="s">
        <v>41</v>
      </c>
      <c r="E25" s="9">
        <v>2981.21</v>
      </c>
    </row>
    <row r="26" spans="1:5" x14ac:dyDescent="0.2">
      <c r="A26" s="4">
        <v>21</v>
      </c>
      <c r="B26" s="8" t="s">
        <v>0</v>
      </c>
      <c r="C26" s="9" t="s">
        <v>0</v>
      </c>
      <c r="D26" s="8" t="s">
        <v>42</v>
      </c>
      <c r="E26" s="9">
        <v>0</v>
      </c>
    </row>
    <row r="27" spans="1:5" x14ac:dyDescent="0.2">
      <c r="A27" s="4">
        <v>22</v>
      </c>
      <c r="B27" s="8" t="s">
        <v>0</v>
      </c>
      <c r="C27" s="9" t="s">
        <v>0</v>
      </c>
      <c r="D27" s="8" t="s">
        <v>43</v>
      </c>
      <c r="E27" s="9">
        <v>0</v>
      </c>
    </row>
    <row r="28" spans="1:5" x14ac:dyDescent="0.2">
      <c r="A28" s="4">
        <v>23</v>
      </c>
      <c r="B28" s="8" t="s">
        <v>0</v>
      </c>
      <c r="C28" s="9" t="s">
        <v>0</v>
      </c>
      <c r="D28" s="8" t="s">
        <v>44</v>
      </c>
      <c r="E28" s="9">
        <v>0</v>
      </c>
    </row>
    <row r="29" spans="1:5" x14ac:dyDescent="0.2">
      <c r="A29" s="4">
        <v>24</v>
      </c>
      <c r="B29" s="8" t="s">
        <v>0</v>
      </c>
      <c r="C29" s="9" t="s">
        <v>0</v>
      </c>
      <c r="D29" s="8" t="s">
        <v>45</v>
      </c>
      <c r="E29" s="9">
        <v>0</v>
      </c>
    </row>
    <row r="30" spans="1:5" x14ac:dyDescent="0.2">
      <c r="A30" s="4">
        <v>25</v>
      </c>
      <c r="B30" s="8" t="s">
        <v>0</v>
      </c>
      <c r="C30" s="9" t="s">
        <v>0</v>
      </c>
      <c r="D30" s="8" t="s">
        <v>46</v>
      </c>
      <c r="E30" s="9">
        <v>0</v>
      </c>
    </row>
    <row r="31" spans="1:5" x14ac:dyDescent="0.2">
      <c r="A31" s="4">
        <v>26</v>
      </c>
      <c r="B31" s="8" t="s">
        <v>0</v>
      </c>
      <c r="C31" s="9" t="s">
        <v>0</v>
      </c>
      <c r="D31" s="8" t="s">
        <v>47</v>
      </c>
      <c r="E31" s="9">
        <v>191.28</v>
      </c>
    </row>
    <row r="32" spans="1:5" x14ac:dyDescent="0.2">
      <c r="A32" s="4">
        <v>27</v>
      </c>
      <c r="B32" s="8" t="s">
        <v>0</v>
      </c>
      <c r="C32" s="9" t="s">
        <v>0</v>
      </c>
      <c r="D32" s="8" t="s">
        <v>48</v>
      </c>
      <c r="E32" s="9">
        <v>0</v>
      </c>
    </row>
    <row r="33" spans="1:5" x14ac:dyDescent="0.2">
      <c r="A33" s="4">
        <v>28</v>
      </c>
      <c r="B33" s="8" t="s">
        <v>0</v>
      </c>
      <c r="C33" s="9" t="s">
        <v>0</v>
      </c>
      <c r="D33" s="8" t="s">
        <v>49</v>
      </c>
      <c r="E33" s="9">
        <v>0</v>
      </c>
    </row>
    <row r="34" spans="1:5" x14ac:dyDescent="0.2">
      <c r="A34" s="4">
        <v>29</v>
      </c>
      <c r="B34" s="8" t="s">
        <v>0</v>
      </c>
      <c r="C34" s="9" t="s">
        <v>0</v>
      </c>
      <c r="D34" s="8" t="s">
        <v>50</v>
      </c>
      <c r="E34" s="9">
        <v>0</v>
      </c>
    </row>
    <row r="35" spans="1:5" x14ac:dyDescent="0.2">
      <c r="A35" s="4">
        <v>30</v>
      </c>
      <c r="B35" s="8" t="s">
        <v>0</v>
      </c>
      <c r="C35" s="9" t="s">
        <v>0</v>
      </c>
      <c r="D35" s="8" t="s">
        <v>51</v>
      </c>
      <c r="E35" s="9">
        <v>0</v>
      </c>
    </row>
    <row r="36" spans="1:5" x14ac:dyDescent="0.2">
      <c r="A36" s="4">
        <v>31</v>
      </c>
      <c r="B36" s="8" t="s">
        <v>52</v>
      </c>
      <c r="C36" s="9">
        <v>64481.64</v>
      </c>
      <c r="D36" s="8" t="s">
        <v>53</v>
      </c>
      <c r="E36" s="9">
        <v>64481.64</v>
      </c>
    </row>
    <row r="37" spans="1:5" x14ac:dyDescent="0.2">
      <c r="A37" s="4">
        <v>32</v>
      </c>
      <c r="B37" s="8" t="s">
        <v>54</v>
      </c>
      <c r="C37" s="9">
        <v>0</v>
      </c>
      <c r="D37" s="8" t="s">
        <v>55</v>
      </c>
      <c r="E37" s="9">
        <v>0</v>
      </c>
    </row>
    <row r="38" spans="1:5" x14ac:dyDescent="0.2">
      <c r="A38" s="4">
        <v>33</v>
      </c>
      <c r="B38" s="8" t="s">
        <v>56</v>
      </c>
      <c r="C38" s="9">
        <v>0</v>
      </c>
      <c r="D38" s="8" t="s">
        <v>57</v>
      </c>
      <c r="E38" s="9">
        <v>0</v>
      </c>
    </row>
    <row r="39" spans="1:5" x14ac:dyDescent="0.2">
      <c r="A39" s="4">
        <v>34</v>
      </c>
      <c r="B39" s="8" t="s">
        <v>58</v>
      </c>
      <c r="C39" s="9">
        <v>64481.64</v>
      </c>
      <c r="D39" s="8" t="s">
        <v>58</v>
      </c>
      <c r="E39" s="9">
        <v>64481.64</v>
      </c>
    </row>
  </sheetData>
  <mergeCells count="5">
    <mergeCell ref="A1:E1"/>
    <mergeCell ref="A3:A4"/>
    <mergeCell ref="A2:C2"/>
    <mergeCell ref="B3:C3"/>
    <mergeCell ref="D3:E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46"/>
  <sheetViews>
    <sheetView workbookViewId="0">
      <selection sqref="A1:XFD1048576"/>
    </sheetView>
  </sheetViews>
  <sheetFormatPr defaultRowHeight="14.25" x14ac:dyDescent="0.2"/>
  <cols>
    <col min="1" max="1" width="5.625" style="32" customWidth="1"/>
    <col min="2" max="2" width="7" style="32" customWidth="1"/>
    <col min="3" max="3" width="10.375" style="32" customWidth="1"/>
    <col min="4" max="5" width="9" style="32"/>
    <col min="6" max="6" width="6.5" style="32" customWidth="1"/>
    <col min="7" max="7" width="7.5" style="32" customWidth="1"/>
    <col min="8" max="8" width="9" style="32"/>
    <col min="9" max="9" width="7.625" style="32" customWidth="1"/>
    <col min="10" max="10" width="5.25" style="32" customWidth="1"/>
    <col min="11" max="11" width="4.375" style="32" customWidth="1"/>
    <col min="12" max="16384" width="9" style="32"/>
  </cols>
  <sheetData>
    <row r="1" spans="1:139" s="33" customFormat="1" ht="50.25" customHeight="1" x14ac:dyDescent="0.2">
      <c r="A1" s="29" t="s">
        <v>157</v>
      </c>
      <c r="B1" s="30" t="s">
        <v>0</v>
      </c>
      <c r="C1" s="30" t="s">
        <v>0</v>
      </c>
      <c r="D1" s="30" t="s">
        <v>0</v>
      </c>
      <c r="E1" s="30" t="s">
        <v>0</v>
      </c>
      <c r="F1" s="30" t="s">
        <v>0</v>
      </c>
      <c r="G1" s="30" t="s">
        <v>0</v>
      </c>
      <c r="H1" s="30" t="s">
        <v>0</v>
      </c>
      <c r="I1" s="30" t="s">
        <v>0</v>
      </c>
      <c r="J1" s="31" t="s">
        <v>0</v>
      </c>
      <c r="K1" s="30" t="s">
        <v>0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</row>
    <row r="2" spans="1:139" s="33" customFormat="1" x14ac:dyDescent="0.2">
      <c r="A2" s="34" t="s">
        <v>1</v>
      </c>
      <c r="B2" s="30" t="s">
        <v>0</v>
      </c>
      <c r="C2" s="30" t="s">
        <v>0</v>
      </c>
      <c r="D2" s="30" t="s">
        <v>0</v>
      </c>
      <c r="E2" s="30" t="s">
        <v>0</v>
      </c>
      <c r="F2" s="34" t="s">
        <v>60</v>
      </c>
      <c r="G2" s="30" t="s">
        <v>0</v>
      </c>
      <c r="H2" s="31" t="s">
        <v>2</v>
      </c>
      <c r="I2" s="30" t="s">
        <v>0</v>
      </c>
      <c r="J2" s="31" t="s">
        <v>3</v>
      </c>
      <c r="K2" s="30" t="s">
        <v>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</row>
    <row r="3" spans="1:139" s="33" customFormat="1" x14ac:dyDescent="0.2">
      <c r="A3" s="30" t="s">
        <v>4</v>
      </c>
      <c r="B3" s="30" t="s">
        <v>61</v>
      </c>
      <c r="C3" s="30" t="s">
        <v>0</v>
      </c>
      <c r="D3" s="30" t="s">
        <v>62</v>
      </c>
      <c r="E3" s="30" t="s">
        <v>63</v>
      </c>
      <c r="F3" s="30" t="s">
        <v>64</v>
      </c>
      <c r="G3" s="30" t="s">
        <v>65</v>
      </c>
      <c r="H3" s="30" t="s">
        <v>0</v>
      </c>
      <c r="I3" s="30" t="s">
        <v>66</v>
      </c>
      <c r="J3" s="30" t="s">
        <v>67</v>
      </c>
      <c r="K3" s="30" t="s">
        <v>68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</row>
    <row r="4" spans="1:139" s="33" customFormat="1" ht="22.5" x14ac:dyDescent="0.2">
      <c r="A4" s="30" t="s">
        <v>8</v>
      </c>
      <c r="B4" s="35" t="s">
        <v>69</v>
      </c>
      <c r="C4" s="35" t="s">
        <v>70</v>
      </c>
      <c r="D4" s="30" t="s">
        <v>0</v>
      </c>
      <c r="E4" s="30" t="s">
        <v>71</v>
      </c>
      <c r="F4" s="30" t="s">
        <v>72</v>
      </c>
      <c r="G4" s="35" t="s">
        <v>71</v>
      </c>
      <c r="H4" s="35" t="s">
        <v>73</v>
      </c>
      <c r="I4" s="30" t="s">
        <v>0</v>
      </c>
      <c r="J4" s="30" t="s">
        <v>0</v>
      </c>
      <c r="K4" s="30" t="s">
        <v>74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</row>
    <row r="5" spans="1:139" s="33" customFormat="1" x14ac:dyDescent="0.2">
      <c r="A5" s="35" t="s">
        <v>8</v>
      </c>
      <c r="B5" s="35" t="s">
        <v>11</v>
      </c>
      <c r="C5" s="35" t="s">
        <v>12</v>
      </c>
      <c r="D5" s="35" t="s">
        <v>13</v>
      </c>
      <c r="E5" s="35" t="s">
        <v>14</v>
      </c>
      <c r="F5" s="35" t="s">
        <v>75</v>
      </c>
      <c r="G5" s="35" t="s">
        <v>76</v>
      </c>
      <c r="H5" s="35" t="s">
        <v>77</v>
      </c>
      <c r="I5" s="35" t="s">
        <v>78</v>
      </c>
      <c r="J5" s="35" t="s">
        <v>79</v>
      </c>
      <c r="K5" s="35" t="s">
        <v>80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</row>
    <row r="6" spans="1:139" s="33" customFormat="1" x14ac:dyDescent="0.2">
      <c r="A6" s="36">
        <v>1</v>
      </c>
      <c r="B6" s="37" t="s">
        <v>0</v>
      </c>
      <c r="C6" s="37" t="s">
        <v>81</v>
      </c>
      <c r="D6" s="38">
        <f>E6+G6</f>
        <v>64481.64</v>
      </c>
      <c r="E6" s="38">
        <v>63518.79</v>
      </c>
      <c r="F6" s="38">
        <v>0</v>
      </c>
      <c r="G6" s="38">
        <v>962.85</v>
      </c>
      <c r="H6" s="38">
        <v>962.85</v>
      </c>
      <c r="I6" s="38">
        <v>0</v>
      </c>
      <c r="J6" s="38">
        <v>0</v>
      </c>
      <c r="K6" s="38">
        <v>0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</row>
    <row r="7" spans="1:139" x14ac:dyDescent="0.2">
      <c r="A7" s="36">
        <v>2</v>
      </c>
      <c r="B7" s="39" t="s">
        <v>82</v>
      </c>
      <c r="C7" s="39" t="s">
        <v>83</v>
      </c>
      <c r="D7" s="38">
        <f t="shared" ref="D7:D46" si="0">E7+G7</f>
        <v>54266.32</v>
      </c>
      <c r="E7" s="40">
        <v>53303.47</v>
      </c>
      <c r="F7" s="40">
        <v>0</v>
      </c>
      <c r="G7" s="40">
        <v>962.85</v>
      </c>
      <c r="H7" s="40">
        <v>962.85</v>
      </c>
      <c r="I7" s="40">
        <v>0</v>
      </c>
      <c r="J7" s="40">
        <v>0</v>
      </c>
      <c r="K7" s="40">
        <v>0</v>
      </c>
    </row>
    <row r="8" spans="1:139" x14ac:dyDescent="0.2">
      <c r="A8" s="36">
        <v>3</v>
      </c>
      <c r="B8" s="39" t="s">
        <v>84</v>
      </c>
      <c r="C8" s="39" t="s">
        <v>85</v>
      </c>
      <c r="D8" s="38">
        <f t="shared" si="0"/>
        <v>1512.38</v>
      </c>
      <c r="E8" s="40">
        <v>1512.38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</row>
    <row r="9" spans="1:139" x14ac:dyDescent="0.2">
      <c r="A9" s="36">
        <v>4</v>
      </c>
      <c r="B9" s="39" t="s">
        <v>86</v>
      </c>
      <c r="C9" s="39" t="s">
        <v>87</v>
      </c>
      <c r="D9" s="38">
        <f t="shared" si="0"/>
        <v>1512.38</v>
      </c>
      <c r="E9" s="40">
        <v>1512.38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</row>
    <row r="10" spans="1:139" x14ac:dyDescent="0.2">
      <c r="A10" s="36">
        <v>5</v>
      </c>
      <c r="B10" s="39" t="s">
        <v>88</v>
      </c>
      <c r="C10" s="39" t="s">
        <v>89</v>
      </c>
      <c r="D10" s="38">
        <f t="shared" si="0"/>
        <v>49100.149999999994</v>
      </c>
      <c r="E10" s="40">
        <v>48435.199999999997</v>
      </c>
      <c r="F10" s="40">
        <v>0</v>
      </c>
      <c r="G10" s="40">
        <v>664.95</v>
      </c>
      <c r="H10" s="40">
        <v>664.95</v>
      </c>
      <c r="I10" s="40">
        <v>0</v>
      </c>
      <c r="J10" s="40">
        <v>0</v>
      </c>
      <c r="K10" s="40">
        <v>0</v>
      </c>
    </row>
    <row r="11" spans="1:139" x14ac:dyDescent="0.2">
      <c r="A11" s="36">
        <v>6</v>
      </c>
      <c r="B11" s="39" t="s">
        <v>90</v>
      </c>
      <c r="C11" s="39" t="s">
        <v>91</v>
      </c>
      <c r="D11" s="38">
        <f t="shared" si="0"/>
        <v>1461.71</v>
      </c>
      <c r="E11" s="40">
        <v>1461.71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</row>
    <row r="12" spans="1:139" x14ac:dyDescent="0.2">
      <c r="A12" s="36">
        <v>7</v>
      </c>
      <c r="B12" s="39" t="s">
        <v>92</v>
      </c>
      <c r="C12" s="39" t="s">
        <v>93</v>
      </c>
      <c r="D12" s="38">
        <f t="shared" si="0"/>
        <v>24740.25</v>
      </c>
      <c r="E12" s="40">
        <v>24740.25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</row>
    <row r="13" spans="1:139" x14ac:dyDescent="0.2">
      <c r="A13" s="36">
        <v>8</v>
      </c>
      <c r="B13" s="39" t="s">
        <v>94</v>
      </c>
      <c r="C13" s="39" t="s">
        <v>95</v>
      </c>
      <c r="D13" s="38">
        <f t="shared" si="0"/>
        <v>12152.19</v>
      </c>
      <c r="E13" s="40">
        <v>12152.19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</row>
    <row r="14" spans="1:139" x14ac:dyDescent="0.2">
      <c r="A14" s="36">
        <v>9</v>
      </c>
      <c r="B14" s="39" t="s">
        <v>96</v>
      </c>
      <c r="C14" s="39" t="s">
        <v>97</v>
      </c>
      <c r="D14" s="38">
        <f t="shared" si="0"/>
        <v>5965.68</v>
      </c>
      <c r="E14" s="40">
        <v>5344.08</v>
      </c>
      <c r="F14" s="40">
        <v>0</v>
      </c>
      <c r="G14" s="40">
        <v>621.6</v>
      </c>
      <c r="H14" s="40">
        <v>621.6</v>
      </c>
      <c r="I14" s="40">
        <v>0</v>
      </c>
      <c r="J14" s="40">
        <v>0</v>
      </c>
      <c r="K14" s="40">
        <v>0</v>
      </c>
    </row>
    <row r="15" spans="1:139" x14ac:dyDescent="0.2">
      <c r="A15" s="36">
        <v>10</v>
      </c>
      <c r="B15" s="39" t="s">
        <v>98</v>
      </c>
      <c r="C15" s="39" t="s">
        <v>99</v>
      </c>
      <c r="D15" s="38">
        <f t="shared" si="0"/>
        <v>4780.3200000000006</v>
      </c>
      <c r="E15" s="40">
        <v>4736.97</v>
      </c>
      <c r="F15" s="40">
        <v>0</v>
      </c>
      <c r="G15" s="40">
        <v>43.35</v>
      </c>
      <c r="H15" s="40">
        <v>43.35</v>
      </c>
      <c r="I15" s="40">
        <v>0</v>
      </c>
      <c r="J15" s="40">
        <v>0</v>
      </c>
      <c r="K15" s="40">
        <v>0</v>
      </c>
    </row>
    <row r="16" spans="1:139" x14ac:dyDescent="0.2">
      <c r="A16" s="36">
        <v>11</v>
      </c>
      <c r="B16" s="39" t="s">
        <v>100</v>
      </c>
      <c r="C16" s="39" t="s">
        <v>101</v>
      </c>
      <c r="D16" s="38">
        <f t="shared" si="0"/>
        <v>2758.6299999999997</v>
      </c>
      <c r="E16" s="40">
        <v>2758.6299999999997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</row>
    <row r="17" spans="1:11" x14ac:dyDescent="0.2">
      <c r="A17" s="36">
        <v>12</v>
      </c>
      <c r="B17" s="39" t="s">
        <v>102</v>
      </c>
      <c r="C17" s="39" t="s">
        <v>103</v>
      </c>
      <c r="D17" s="38">
        <f t="shared" si="0"/>
        <v>402.12</v>
      </c>
      <c r="E17" s="40">
        <v>402.12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</row>
    <row r="18" spans="1:11" x14ac:dyDescent="0.2">
      <c r="A18" s="36">
        <v>13</v>
      </c>
      <c r="B18" s="39" t="s">
        <v>104</v>
      </c>
      <c r="C18" s="39" t="s">
        <v>105</v>
      </c>
      <c r="D18" s="38">
        <f t="shared" si="0"/>
        <v>2356.5100000000002</v>
      </c>
      <c r="E18" s="40">
        <v>2356.5100000000002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</row>
    <row r="19" spans="1:11" x14ac:dyDescent="0.2">
      <c r="A19" s="36">
        <v>14</v>
      </c>
      <c r="B19" s="39" t="s">
        <v>106</v>
      </c>
      <c r="C19" s="39" t="s">
        <v>107</v>
      </c>
      <c r="D19" s="38">
        <f t="shared" si="0"/>
        <v>1.08</v>
      </c>
      <c r="E19" s="40">
        <v>1.08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</row>
    <row r="20" spans="1:11" x14ac:dyDescent="0.2">
      <c r="A20" s="36">
        <v>15</v>
      </c>
      <c r="B20" s="39" t="s">
        <v>108</v>
      </c>
      <c r="C20" s="39" t="s">
        <v>109</v>
      </c>
      <c r="D20" s="38">
        <f t="shared" si="0"/>
        <v>1.08</v>
      </c>
      <c r="E20" s="40">
        <v>1.08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</row>
    <row r="21" spans="1:11" x14ac:dyDescent="0.2">
      <c r="A21" s="36">
        <v>16</v>
      </c>
      <c r="B21" s="39" t="s">
        <v>110</v>
      </c>
      <c r="C21" s="39" t="s">
        <v>111</v>
      </c>
      <c r="D21" s="38">
        <f t="shared" si="0"/>
        <v>877.07999999999993</v>
      </c>
      <c r="E21" s="40">
        <v>579.17999999999995</v>
      </c>
      <c r="F21" s="40">
        <v>0</v>
      </c>
      <c r="G21" s="40">
        <v>297.89999999999998</v>
      </c>
      <c r="H21" s="40">
        <v>297.89999999999998</v>
      </c>
      <c r="I21" s="40">
        <v>0</v>
      </c>
      <c r="J21" s="40">
        <v>0</v>
      </c>
      <c r="K21" s="40">
        <v>0</v>
      </c>
    </row>
    <row r="22" spans="1:11" x14ac:dyDescent="0.2">
      <c r="A22" s="36">
        <v>17</v>
      </c>
      <c r="B22" s="39" t="s">
        <v>112</v>
      </c>
      <c r="C22" s="39" t="s">
        <v>113</v>
      </c>
      <c r="D22" s="38">
        <f t="shared" si="0"/>
        <v>877.07999999999993</v>
      </c>
      <c r="E22" s="40">
        <v>579.17999999999995</v>
      </c>
      <c r="F22" s="40">
        <v>0</v>
      </c>
      <c r="G22" s="40">
        <v>297.89999999999998</v>
      </c>
      <c r="H22" s="40">
        <v>297.89999999999998</v>
      </c>
      <c r="I22" s="40">
        <v>0</v>
      </c>
      <c r="J22" s="40">
        <v>0</v>
      </c>
      <c r="K22" s="40">
        <v>0</v>
      </c>
    </row>
    <row r="23" spans="1:11" x14ac:dyDescent="0.2">
      <c r="A23" s="36">
        <v>18</v>
      </c>
      <c r="B23" s="39" t="s">
        <v>114</v>
      </c>
      <c r="C23" s="39" t="s">
        <v>115</v>
      </c>
      <c r="D23" s="38">
        <f t="shared" si="0"/>
        <v>17</v>
      </c>
      <c r="E23" s="40">
        <v>17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</row>
    <row r="24" spans="1:11" x14ac:dyDescent="0.2">
      <c r="A24" s="36">
        <v>19</v>
      </c>
      <c r="B24" s="39" t="s">
        <v>116</v>
      </c>
      <c r="C24" s="39" t="s">
        <v>117</v>
      </c>
      <c r="D24" s="38">
        <f t="shared" si="0"/>
        <v>17</v>
      </c>
      <c r="E24" s="40">
        <v>17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</row>
    <row r="25" spans="1:11" x14ac:dyDescent="0.2">
      <c r="A25" s="36">
        <v>20</v>
      </c>
      <c r="B25" s="39" t="s">
        <v>118</v>
      </c>
      <c r="C25" s="39" t="s">
        <v>119</v>
      </c>
      <c r="D25" s="38">
        <f t="shared" si="0"/>
        <v>35.61</v>
      </c>
      <c r="E25" s="40">
        <v>35.61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</row>
    <row r="26" spans="1:11" x14ac:dyDescent="0.2">
      <c r="A26" s="36">
        <v>21</v>
      </c>
      <c r="B26" s="39" t="s">
        <v>120</v>
      </c>
      <c r="C26" s="39" t="s">
        <v>121</v>
      </c>
      <c r="D26" s="38">
        <f t="shared" si="0"/>
        <v>35.61</v>
      </c>
      <c r="E26" s="40">
        <v>35.61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</row>
    <row r="27" spans="1:11" x14ac:dyDescent="0.2">
      <c r="A27" s="36">
        <v>22</v>
      </c>
      <c r="B27" s="39" t="s">
        <v>122</v>
      </c>
      <c r="C27" s="39" t="s">
        <v>87</v>
      </c>
      <c r="D27" s="38">
        <f t="shared" si="0"/>
        <v>35.61</v>
      </c>
      <c r="E27" s="40">
        <v>35.61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</row>
    <row r="28" spans="1:11" x14ac:dyDescent="0.2">
      <c r="A28" s="36">
        <v>23</v>
      </c>
      <c r="B28" s="39" t="s">
        <v>123</v>
      </c>
      <c r="C28" s="39" t="s">
        <v>124</v>
      </c>
      <c r="D28" s="38">
        <f t="shared" si="0"/>
        <v>5407.3</v>
      </c>
      <c r="E28" s="40">
        <v>5407.3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</row>
    <row r="29" spans="1:11" x14ac:dyDescent="0.2">
      <c r="A29" s="36">
        <v>24</v>
      </c>
      <c r="B29" s="39" t="s">
        <v>125</v>
      </c>
      <c r="C29" s="39" t="s">
        <v>126</v>
      </c>
      <c r="D29" s="38">
        <f t="shared" si="0"/>
        <v>13.2</v>
      </c>
      <c r="E29" s="40">
        <v>13.2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</row>
    <row r="30" spans="1:11" x14ac:dyDescent="0.2">
      <c r="A30" s="36">
        <v>25</v>
      </c>
      <c r="B30" s="39" t="s">
        <v>127</v>
      </c>
      <c r="C30" s="39" t="s">
        <v>128</v>
      </c>
      <c r="D30" s="38">
        <f t="shared" si="0"/>
        <v>13.2</v>
      </c>
      <c r="E30" s="40">
        <v>13.2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</row>
    <row r="31" spans="1:11" x14ac:dyDescent="0.2">
      <c r="A31" s="36">
        <v>26</v>
      </c>
      <c r="B31" s="39" t="s">
        <v>129</v>
      </c>
      <c r="C31" s="39" t="s">
        <v>130</v>
      </c>
      <c r="D31" s="38">
        <f t="shared" si="0"/>
        <v>5051.24</v>
      </c>
      <c r="E31" s="40">
        <v>5051.24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</row>
    <row r="32" spans="1:11" x14ac:dyDescent="0.2">
      <c r="A32" s="36">
        <v>27</v>
      </c>
      <c r="B32" s="39" t="s">
        <v>131</v>
      </c>
      <c r="C32" s="39" t="s">
        <v>132</v>
      </c>
      <c r="D32" s="38">
        <f t="shared" si="0"/>
        <v>403.36</v>
      </c>
      <c r="E32" s="40">
        <v>403.36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</row>
    <row r="33" spans="1:11" x14ac:dyDescent="0.2">
      <c r="A33" s="36">
        <v>28</v>
      </c>
      <c r="B33" s="39" t="s">
        <v>133</v>
      </c>
      <c r="C33" s="41" t="s">
        <v>245</v>
      </c>
      <c r="D33" s="38">
        <f t="shared" si="0"/>
        <v>4624.74</v>
      </c>
      <c r="E33" s="40">
        <v>4624.74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</row>
    <row r="34" spans="1:11" x14ac:dyDescent="0.2">
      <c r="A34" s="36">
        <v>29</v>
      </c>
      <c r="B34" s="39" t="s">
        <v>134</v>
      </c>
      <c r="C34" s="41" t="s">
        <v>247</v>
      </c>
      <c r="D34" s="38">
        <f t="shared" si="0"/>
        <v>23.14</v>
      </c>
      <c r="E34" s="40">
        <v>23.14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</row>
    <row r="35" spans="1:11" x14ac:dyDescent="0.2">
      <c r="A35" s="36">
        <v>30</v>
      </c>
      <c r="B35" s="39" t="s">
        <v>135</v>
      </c>
      <c r="C35" s="39" t="s">
        <v>136</v>
      </c>
      <c r="D35" s="38">
        <f t="shared" si="0"/>
        <v>342.86</v>
      </c>
      <c r="E35" s="40">
        <v>342.86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</row>
    <row r="36" spans="1:11" x14ac:dyDescent="0.2">
      <c r="A36" s="36">
        <v>31</v>
      </c>
      <c r="B36" s="39" t="s">
        <v>137</v>
      </c>
      <c r="C36" s="39" t="s">
        <v>138</v>
      </c>
      <c r="D36" s="38">
        <f t="shared" si="0"/>
        <v>342.86</v>
      </c>
      <c r="E36" s="40">
        <v>342.86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</row>
    <row r="37" spans="1:11" x14ac:dyDescent="0.2">
      <c r="A37" s="36">
        <v>32</v>
      </c>
      <c r="B37" s="39" t="s">
        <v>139</v>
      </c>
      <c r="C37" s="39" t="s">
        <v>140</v>
      </c>
      <c r="D37" s="38">
        <f t="shared" si="0"/>
        <v>1599.92</v>
      </c>
      <c r="E37" s="40">
        <v>1599.92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</row>
    <row r="38" spans="1:11" x14ac:dyDescent="0.2">
      <c r="A38" s="36">
        <v>33</v>
      </c>
      <c r="B38" s="39" t="s">
        <v>141</v>
      </c>
      <c r="C38" s="39" t="s">
        <v>142</v>
      </c>
      <c r="D38" s="38">
        <f t="shared" si="0"/>
        <v>1599.92</v>
      </c>
      <c r="E38" s="40">
        <v>1599.92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</row>
    <row r="39" spans="1:11" x14ac:dyDescent="0.2">
      <c r="A39" s="36">
        <v>34</v>
      </c>
      <c r="B39" s="39" t="s">
        <v>249</v>
      </c>
      <c r="C39" s="39" t="s">
        <v>250</v>
      </c>
      <c r="D39" s="38">
        <f t="shared" si="0"/>
        <v>13.39</v>
      </c>
      <c r="E39" s="40">
        <v>13.39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</row>
    <row r="40" spans="1:11" x14ac:dyDescent="0.2">
      <c r="A40" s="36">
        <v>35</v>
      </c>
      <c r="B40" s="39" t="s">
        <v>143</v>
      </c>
      <c r="C40" s="39" t="s">
        <v>144</v>
      </c>
      <c r="D40" s="38">
        <f t="shared" si="0"/>
        <v>1586.53</v>
      </c>
      <c r="E40" s="40">
        <v>1586.53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</row>
    <row r="41" spans="1:11" x14ac:dyDescent="0.2">
      <c r="A41" s="36">
        <v>36</v>
      </c>
      <c r="B41" s="39" t="s">
        <v>145</v>
      </c>
      <c r="C41" s="39" t="s">
        <v>146</v>
      </c>
      <c r="D41" s="38">
        <f t="shared" si="0"/>
        <v>2981.21</v>
      </c>
      <c r="E41" s="40">
        <v>2981.21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</row>
    <row r="42" spans="1:11" x14ac:dyDescent="0.2">
      <c r="A42" s="36">
        <v>37</v>
      </c>
      <c r="B42" s="39" t="s">
        <v>147</v>
      </c>
      <c r="C42" s="39" t="s">
        <v>148</v>
      </c>
      <c r="D42" s="38">
        <f t="shared" si="0"/>
        <v>2981.21</v>
      </c>
      <c r="E42" s="40">
        <v>2981.21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</row>
    <row r="43" spans="1:11" x14ac:dyDescent="0.2">
      <c r="A43" s="36">
        <v>38</v>
      </c>
      <c r="B43" s="39" t="s">
        <v>149</v>
      </c>
      <c r="C43" s="39" t="s">
        <v>150</v>
      </c>
      <c r="D43" s="38">
        <f t="shared" si="0"/>
        <v>2981.21</v>
      </c>
      <c r="E43" s="40">
        <v>2981.21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</row>
    <row r="44" spans="1:11" x14ac:dyDescent="0.2">
      <c r="A44" s="36">
        <v>39</v>
      </c>
      <c r="B44" s="39" t="s">
        <v>151</v>
      </c>
      <c r="C44" s="39" t="s">
        <v>152</v>
      </c>
      <c r="D44" s="38">
        <f t="shared" si="0"/>
        <v>191.28</v>
      </c>
      <c r="E44" s="40">
        <v>191.28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</row>
    <row r="45" spans="1:11" x14ac:dyDescent="0.2">
      <c r="A45" s="36">
        <v>40</v>
      </c>
      <c r="B45" s="39" t="s">
        <v>153</v>
      </c>
      <c r="C45" s="39" t="s">
        <v>154</v>
      </c>
      <c r="D45" s="38">
        <f t="shared" si="0"/>
        <v>191.28</v>
      </c>
      <c r="E45" s="40">
        <v>191.28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</row>
    <row r="46" spans="1:11" x14ac:dyDescent="0.2">
      <c r="A46" s="36">
        <v>41</v>
      </c>
      <c r="B46" s="39" t="s">
        <v>155</v>
      </c>
      <c r="C46" s="39" t="s">
        <v>156</v>
      </c>
      <c r="D46" s="38">
        <f t="shared" si="0"/>
        <v>191.28</v>
      </c>
      <c r="E46" s="40">
        <v>191.28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</row>
  </sheetData>
  <mergeCells count="13">
    <mergeCell ref="A1:K1"/>
    <mergeCell ref="A3:A4"/>
    <mergeCell ref="D3:D4"/>
    <mergeCell ref="I3:I4"/>
    <mergeCell ref="J3:J4"/>
    <mergeCell ref="J2:K2"/>
    <mergeCell ref="K3:K4"/>
    <mergeCell ref="A2:G2"/>
    <mergeCell ref="H2:I2"/>
    <mergeCell ref="B3:C3"/>
    <mergeCell ref="E3:E4"/>
    <mergeCell ref="F3:F4"/>
    <mergeCell ref="G3:H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6"/>
  <sheetViews>
    <sheetView workbookViewId="0">
      <selection activeCell="L9" sqref="L9"/>
    </sheetView>
  </sheetViews>
  <sheetFormatPr defaultRowHeight="14.25" x14ac:dyDescent="0.2"/>
  <cols>
    <col min="1" max="1" width="5.875" customWidth="1"/>
    <col min="3" max="3" width="18.375" customWidth="1"/>
    <col min="8" max="9" width="6.25" customWidth="1"/>
  </cols>
  <sheetData>
    <row r="1" spans="1:62" s="1" customFormat="1" ht="56.25" customHeight="1" x14ac:dyDescent="0.2">
      <c r="A1" s="19" t="s">
        <v>165</v>
      </c>
      <c r="B1" s="20" t="s">
        <v>0</v>
      </c>
      <c r="C1" s="20" t="s">
        <v>0</v>
      </c>
      <c r="D1" s="20" t="s">
        <v>0</v>
      </c>
      <c r="E1" s="20" t="s">
        <v>0</v>
      </c>
      <c r="F1" s="20" t="s">
        <v>0</v>
      </c>
      <c r="G1" s="20" t="s">
        <v>0</v>
      </c>
      <c r="H1" s="21" t="s">
        <v>0</v>
      </c>
      <c r="I1" s="20" t="s">
        <v>0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2" s="1" customFormat="1" x14ac:dyDescent="0.2">
      <c r="A2" s="22" t="s">
        <v>1</v>
      </c>
      <c r="B2" s="20" t="s">
        <v>0</v>
      </c>
      <c r="C2" s="20" t="s">
        <v>0</v>
      </c>
      <c r="D2" s="20" t="s">
        <v>0</v>
      </c>
      <c r="E2" s="22" t="s">
        <v>60</v>
      </c>
      <c r="F2" s="21" t="s">
        <v>2</v>
      </c>
      <c r="G2" s="20" t="s">
        <v>0</v>
      </c>
      <c r="H2" s="21" t="s">
        <v>3</v>
      </c>
      <c r="I2" s="20" t="s">
        <v>0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s="1" customFormat="1" x14ac:dyDescent="0.2">
      <c r="A3" s="20" t="s">
        <v>4</v>
      </c>
      <c r="B3" s="20" t="s">
        <v>61</v>
      </c>
      <c r="C3" s="20" t="s">
        <v>0</v>
      </c>
      <c r="D3" s="20" t="s">
        <v>158</v>
      </c>
      <c r="E3" s="20" t="s">
        <v>159</v>
      </c>
      <c r="F3" s="20" t="s">
        <v>160</v>
      </c>
      <c r="G3" s="20" t="s">
        <v>161</v>
      </c>
      <c r="H3" s="20" t="s">
        <v>162</v>
      </c>
      <c r="I3" s="20" t="s">
        <v>163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s="1" customFormat="1" ht="22.5" x14ac:dyDescent="0.2">
      <c r="A4" s="20" t="s">
        <v>8</v>
      </c>
      <c r="B4" s="3" t="s">
        <v>69</v>
      </c>
      <c r="C4" s="3" t="s">
        <v>70</v>
      </c>
      <c r="D4" s="20" t="s">
        <v>0</v>
      </c>
      <c r="E4" s="20" t="s">
        <v>72</v>
      </c>
      <c r="F4" s="20" t="s">
        <v>164</v>
      </c>
      <c r="G4" s="20" t="s">
        <v>0</v>
      </c>
      <c r="H4" s="20" t="s">
        <v>0</v>
      </c>
      <c r="I4" s="20" t="s">
        <v>74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s="1" customFormat="1" x14ac:dyDescent="0.2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  <c r="G5" s="3" t="s">
        <v>76</v>
      </c>
      <c r="H5" s="3" t="s">
        <v>77</v>
      </c>
      <c r="I5" s="3" t="s">
        <v>78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x14ac:dyDescent="0.2">
      <c r="A6" s="7">
        <v>1</v>
      </c>
      <c r="B6" s="8" t="s">
        <v>0</v>
      </c>
      <c r="C6" s="8" t="s">
        <v>81</v>
      </c>
      <c r="D6" s="9">
        <f>E6+F6</f>
        <v>64481.64</v>
      </c>
      <c r="E6" s="9">
        <f>E7+E25+E28+E37+E41+E44</f>
        <v>52457.279999999999</v>
      </c>
      <c r="F6" s="9">
        <v>12024.36</v>
      </c>
      <c r="G6" s="9">
        <v>0</v>
      </c>
      <c r="H6" s="9">
        <v>0</v>
      </c>
      <c r="I6" s="9">
        <v>0</v>
      </c>
    </row>
    <row r="7" spans="1:62" x14ac:dyDescent="0.2">
      <c r="A7" s="7">
        <v>2</v>
      </c>
      <c r="B7" s="8" t="s">
        <v>82</v>
      </c>
      <c r="C7" s="8" t="s">
        <v>83</v>
      </c>
      <c r="D7" s="9">
        <f>E7+F7</f>
        <v>54266.32</v>
      </c>
      <c r="E7" s="9">
        <v>42241.96</v>
      </c>
      <c r="F7" s="9">
        <f>F8+F10+F16+F19+F21+F23</f>
        <v>12024.36</v>
      </c>
      <c r="G7" s="9">
        <v>0</v>
      </c>
      <c r="H7" s="9">
        <v>0</v>
      </c>
      <c r="I7" s="9">
        <v>0</v>
      </c>
    </row>
    <row r="8" spans="1:62" x14ac:dyDescent="0.2">
      <c r="A8" s="7">
        <v>3</v>
      </c>
      <c r="B8" s="8" t="s">
        <v>84</v>
      </c>
      <c r="C8" s="8" t="s">
        <v>85</v>
      </c>
      <c r="D8" s="9">
        <f t="shared" ref="D8:D46" si="0">E8+F8</f>
        <v>1512.38</v>
      </c>
      <c r="E8" s="9">
        <v>1512.38</v>
      </c>
      <c r="F8" s="9">
        <v>0</v>
      </c>
      <c r="G8" s="9">
        <v>0</v>
      </c>
      <c r="H8" s="9">
        <v>0</v>
      </c>
      <c r="I8" s="9">
        <v>0</v>
      </c>
    </row>
    <row r="9" spans="1:62" x14ac:dyDescent="0.2">
      <c r="A9" s="7">
        <v>4</v>
      </c>
      <c r="B9" s="8" t="s">
        <v>86</v>
      </c>
      <c r="C9" s="8" t="s">
        <v>87</v>
      </c>
      <c r="D9" s="9">
        <f t="shared" si="0"/>
        <v>1512.38</v>
      </c>
      <c r="E9" s="9">
        <v>1512.38</v>
      </c>
      <c r="F9" s="9">
        <v>0</v>
      </c>
      <c r="G9" s="9">
        <v>0</v>
      </c>
      <c r="H9" s="9">
        <v>0</v>
      </c>
      <c r="I9" s="9">
        <v>0</v>
      </c>
    </row>
    <row r="10" spans="1:62" x14ac:dyDescent="0.2">
      <c r="A10" s="7">
        <v>5</v>
      </c>
      <c r="B10" s="8" t="s">
        <v>88</v>
      </c>
      <c r="C10" s="8" t="s">
        <v>89</v>
      </c>
      <c r="D10" s="9">
        <f t="shared" si="0"/>
        <v>49100.149999999994</v>
      </c>
      <c r="E10" s="9">
        <v>37771.49</v>
      </c>
      <c r="F10" s="9">
        <v>11328.66</v>
      </c>
      <c r="G10" s="9">
        <v>0</v>
      </c>
      <c r="H10" s="9">
        <v>0</v>
      </c>
      <c r="I10" s="9">
        <v>0</v>
      </c>
    </row>
    <row r="11" spans="1:62" x14ac:dyDescent="0.2">
      <c r="A11" s="7">
        <v>6</v>
      </c>
      <c r="B11" s="8" t="s">
        <v>90</v>
      </c>
      <c r="C11" s="8" t="s">
        <v>91</v>
      </c>
      <c r="D11" s="9">
        <f t="shared" si="0"/>
        <v>1461.71</v>
      </c>
      <c r="E11" s="9">
        <v>550.99</v>
      </c>
      <c r="F11" s="9">
        <v>910.72</v>
      </c>
      <c r="G11" s="9">
        <v>0</v>
      </c>
      <c r="H11" s="9">
        <v>0</v>
      </c>
      <c r="I11" s="9">
        <v>0</v>
      </c>
    </row>
    <row r="12" spans="1:62" x14ac:dyDescent="0.2">
      <c r="A12" s="7">
        <v>7</v>
      </c>
      <c r="B12" s="8" t="s">
        <v>92</v>
      </c>
      <c r="C12" s="8" t="s">
        <v>93</v>
      </c>
      <c r="D12" s="9">
        <f t="shared" si="0"/>
        <v>24740.25</v>
      </c>
      <c r="E12" s="9">
        <v>20196.25</v>
      </c>
      <c r="F12" s="9">
        <v>4544</v>
      </c>
      <c r="G12" s="9">
        <v>0</v>
      </c>
      <c r="H12" s="9">
        <v>0</v>
      </c>
      <c r="I12" s="9">
        <v>0</v>
      </c>
    </row>
    <row r="13" spans="1:62" x14ac:dyDescent="0.2">
      <c r="A13" s="7">
        <v>8</v>
      </c>
      <c r="B13" s="8" t="s">
        <v>94</v>
      </c>
      <c r="C13" s="8" t="s">
        <v>95</v>
      </c>
      <c r="D13" s="9">
        <f t="shared" si="0"/>
        <v>12152.19</v>
      </c>
      <c r="E13" s="9">
        <v>12152.19</v>
      </c>
      <c r="F13" s="9">
        <v>0</v>
      </c>
      <c r="G13" s="9">
        <v>0</v>
      </c>
      <c r="H13" s="9">
        <v>0</v>
      </c>
      <c r="I13" s="9">
        <v>0</v>
      </c>
    </row>
    <row r="14" spans="1:62" x14ac:dyDescent="0.2">
      <c r="A14" s="7">
        <v>9</v>
      </c>
      <c r="B14" s="8" t="s">
        <v>96</v>
      </c>
      <c r="C14" s="8" t="s">
        <v>97</v>
      </c>
      <c r="D14" s="9">
        <f t="shared" si="0"/>
        <v>5965.68</v>
      </c>
      <c r="E14" s="9">
        <v>4872.0600000000004</v>
      </c>
      <c r="F14" s="9">
        <v>1093.6199999999999</v>
      </c>
      <c r="G14" s="9">
        <v>0</v>
      </c>
      <c r="H14" s="9">
        <v>0</v>
      </c>
      <c r="I14" s="9">
        <v>0</v>
      </c>
    </row>
    <row r="15" spans="1:62" x14ac:dyDescent="0.2">
      <c r="A15" s="7">
        <v>10</v>
      </c>
      <c r="B15" s="8" t="s">
        <v>98</v>
      </c>
      <c r="C15" s="8" t="s">
        <v>99</v>
      </c>
      <c r="D15" s="9">
        <f t="shared" si="0"/>
        <v>4780.32</v>
      </c>
      <c r="E15" s="9"/>
      <c r="F15" s="9">
        <v>4780.32</v>
      </c>
      <c r="G15" s="9">
        <v>0</v>
      </c>
      <c r="H15" s="9">
        <v>0</v>
      </c>
      <c r="I15" s="9">
        <v>0</v>
      </c>
    </row>
    <row r="16" spans="1:62" x14ac:dyDescent="0.2">
      <c r="A16" s="7">
        <v>11</v>
      </c>
      <c r="B16" s="8" t="s">
        <v>100</v>
      </c>
      <c r="C16" s="8" t="s">
        <v>101</v>
      </c>
      <c r="D16" s="9">
        <f t="shared" si="0"/>
        <v>2758.6299999999997</v>
      </c>
      <c r="E16" s="9">
        <v>2358.7199999999998</v>
      </c>
      <c r="F16" s="9">
        <v>399.91</v>
      </c>
      <c r="G16" s="9">
        <v>0</v>
      </c>
      <c r="H16" s="9">
        <v>0</v>
      </c>
      <c r="I16" s="9">
        <v>0</v>
      </c>
    </row>
    <row r="17" spans="1:9" x14ac:dyDescent="0.2">
      <c r="A17" s="7">
        <v>12</v>
      </c>
      <c r="B17" s="8" t="s">
        <v>102</v>
      </c>
      <c r="C17" s="8" t="s">
        <v>103</v>
      </c>
      <c r="D17" s="9">
        <f t="shared" si="0"/>
        <v>402.12</v>
      </c>
      <c r="E17" s="9">
        <v>2.21</v>
      </c>
      <c r="F17" s="9">
        <v>399.91</v>
      </c>
      <c r="G17" s="9">
        <v>0</v>
      </c>
      <c r="H17" s="9">
        <v>0</v>
      </c>
      <c r="I17" s="9">
        <v>0</v>
      </c>
    </row>
    <row r="18" spans="1:9" x14ac:dyDescent="0.2">
      <c r="A18" s="7">
        <v>13</v>
      </c>
      <c r="B18" s="8" t="s">
        <v>104</v>
      </c>
      <c r="C18" s="8" t="s">
        <v>105</v>
      </c>
      <c r="D18" s="9">
        <f t="shared" si="0"/>
        <v>2356.5100000000002</v>
      </c>
      <c r="E18" s="9">
        <v>2356.5100000000002</v>
      </c>
      <c r="F18" s="9">
        <v>0</v>
      </c>
      <c r="G18" s="9">
        <v>0</v>
      </c>
      <c r="H18" s="9">
        <v>0</v>
      </c>
      <c r="I18" s="9">
        <v>0</v>
      </c>
    </row>
    <row r="19" spans="1:9" x14ac:dyDescent="0.2">
      <c r="A19" s="7">
        <v>14</v>
      </c>
      <c r="B19" s="8" t="s">
        <v>106</v>
      </c>
      <c r="C19" s="8" t="s">
        <v>107</v>
      </c>
      <c r="D19" s="9">
        <f t="shared" si="0"/>
        <v>1.08</v>
      </c>
      <c r="E19" s="9">
        <v>1.08</v>
      </c>
      <c r="F19" s="9">
        <v>0</v>
      </c>
      <c r="G19" s="9">
        <v>0</v>
      </c>
      <c r="H19" s="9">
        <v>0</v>
      </c>
      <c r="I19" s="9">
        <v>0</v>
      </c>
    </row>
    <row r="20" spans="1:9" x14ac:dyDescent="0.2">
      <c r="A20" s="7">
        <v>15</v>
      </c>
      <c r="B20" s="8" t="s">
        <v>108</v>
      </c>
      <c r="C20" s="8" t="s">
        <v>109</v>
      </c>
      <c r="D20" s="9">
        <f t="shared" si="0"/>
        <v>1.08</v>
      </c>
      <c r="E20" s="9">
        <v>1.08</v>
      </c>
      <c r="F20" s="9">
        <v>0</v>
      </c>
      <c r="G20" s="9">
        <v>0</v>
      </c>
      <c r="H20" s="9">
        <v>0</v>
      </c>
      <c r="I20" s="9">
        <v>0</v>
      </c>
    </row>
    <row r="21" spans="1:9" x14ac:dyDescent="0.2">
      <c r="A21" s="7">
        <v>16</v>
      </c>
      <c r="B21" s="8" t="s">
        <v>110</v>
      </c>
      <c r="C21" s="8" t="s">
        <v>111</v>
      </c>
      <c r="D21" s="9">
        <f t="shared" si="0"/>
        <v>877.07999999999993</v>
      </c>
      <c r="E21" s="9">
        <v>598.29</v>
      </c>
      <c r="F21" s="9">
        <v>278.79000000000002</v>
      </c>
      <c r="G21" s="9">
        <v>0</v>
      </c>
      <c r="H21" s="9">
        <v>0</v>
      </c>
      <c r="I21" s="9">
        <v>0</v>
      </c>
    </row>
    <row r="22" spans="1:9" x14ac:dyDescent="0.2">
      <c r="A22" s="7">
        <v>17</v>
      </c>
      <c r="B22" s="8" t="s">
        <v>112</v>
      </c>
      <c r="C22" s="8" t="s">
        <v>113</v>
      </c>
      <c r="D22" s="9">
        <f t="shared" si="0"/>
        <v>877.07999999999993</v>
      </c>
      <c r="E22" s="9">
        <v>598.29</v>
      </c>
      <c r="F22" s="9">
        <v>278.79000000000002</v>
      </c>
      <c r="G22" s="9">
        <v>0</v>
      </c>
      <c r="H22" s="9">
        <v>0</v>
      </c>
      <c r="I22" s="9">
        <v>0</v>
      </c>
    </row>
    <row r="23" spans="1:9" x14ac:dyDescent="0.2">
      <c r="A23" s="7">
        <v>18</v>
      </c>
      <c r="B23" s="8" t="s">
        <v>114</v>
      </c>
      <c r="C23" s="8" t="s">
        <v>115</v>
      </c>
      <c r="D23" s="9">
        <f t="shared" si="0"/>
        <v>17</v>
      </c>
      <c r="E23" s="9">
        <v>0</v>
      </c>
      <c r="F23" s="9">
        <v>17</v>
      </c>
      <c r="G23" s="9">
        <v>0</v>
      </c>
      <c r="H23" s="9">
        <v>0</v>
      </c>
      <c r="I23" s="9">
        <v>0</v>
      </c>
    </row>
    <row r="24" spans="1:9" x14ac:dyDescent="0.2">
      <c r="A24" s="7">
        <v>19</v>
      </c>
      <c r="B24" s="8" t="s">
        <v>116</v>
      </c>
      <c r="C24" s="8" t="s">
        <v>117</v>
      </c>
      <c r="D24" s="9">
        <f t="shared" si="0"/>
        <v>17</v>
      </c>
      <c r="E24" s="9">
        <v>0</v>
      </c>
      <c r="F24" s="9">
        <v>17</v>
      </c>
      <c r="G24" s="9">
        <v>0</v>
      </c>
      <c r="H24" s="9">
        <v>0</v>
      </c>
      <c r="I24" s="9">
        <v>0</v>
      </c>
    </row>
    <row r="25" spans="1:9" x14ac:dyDescent="0.2">
      <c r="A25" s="7">
        <v>20</v>
      </c>
      <c r="B25" s="8" t="s">
        <v>118</v>
      </c>
      <c r="C25" s="8" t="s">
        <v>119</v>
      </c>
      <c r="D25" s="9">
        <f t="shared" si="0"/>
        <v>35.61</v>
      </c>
      <c r="E25" s="9">
        <v>35.61</v>
      </c>
      <c r="F25" s="9">
        <v>0</v>
      </c>
      <c r="G25" s="9">
        <v>0</v>
      </c>
      <c r="H25" s="9">
        <v>0</v>
      </c>
      <c r="I25" s="9">
        <v>0</v>
      </c>
    </row>
    <row r="26" spans="1:9" x14ac:dyDescent="0.2">
      <c r="A26" s="7">
        <v>21</v>
      </c>
      <c r="B26" s="8" t="s">
        <v>120</v>
      </c>
      <c r="C26" s="8" t="s">
        <v>121</v>
      </c>
      <c r="D26" s="9">
        <f t="shared" si="0"/>
        <v>35.61</v>
      </c>
      <c r="E26" s="9">
        <v>35.61</v>
      </c>
      <c r="F26" s="9">
        <v>0</v>
      </c>
      <c r="G26" s="9">
        <v>0</v>
      </c>
      <c r="H26" s="9">
        <v>0</v>
      </c>
      <c r="I26" s="9">
        <v>0</v>
      </c>
    </row>
    <row r="27" spans="1:9" x14ac:dyDescent="0.2">
      <c r="A27" s="7">
        <v>22</v>
      </c>
      <c r="B27" s="8" t="s">
        <v>122</v>
      </c>
      <c r="C27" s="8" t="s">
        <v>87</v>
      </c>
      <c r="D27" s="9">
        <f t="shared" si="0"/>
        <v>35.61</v>
      </c>
      <c r="E27" s="9">
        <v>35.61</v>
      </c>
      <c r="F27" s="9">
        <v>0</v>
      </c>
      <c r="G27" s="9">
        <v>0</v>
      </c>
      <c r="H27" s="9">
        <v>0</v>
      </c>
      <c r="I27" s="9">
        <v>0</v>
      </c>
    </row>
    <row r="28" spans="1:9" x14ac:dyDescent="0.2">
      <c r="A28" s="7">
        <v>23</v>
      </c>
      <c r="B28" s="8" t="s">
        <v>123</v>
      </c>
      <c r="C28" s="8" t="s">
        <v>124</v>
      </c>
      <c r="D28" s="9">
        <f t="shared" si="0"/>
        <v>5407.3</v>
      </c>
      <c r="E28" s="9">
        <v>5407.3</v>
      </c>
      <c r="F28" s="9">
        <v>0</v>
      </c>
      <c r="G28" s="9">
        <v>0</v>
      </c>
      <c r="H28" s="9">
        <v>0</v>
      </c>
      <c r="I28" s="9">
        <v>0</v>
      </c>
    </row>
    <row r="29" spans="1:9" x14ac:dyDescent="0.2">
      <c r="A29" s="7">
        <v>24</v>
      </c>
      <c r="B29" s="8" t="s">
        <v>125</v>
      </c>
      <c r="C29" s="8" t="s">
        <v>126</v>
      </c>
      <c r="D29" s="9">
        <f t="shared" si="0"/>
        <v>13.2</v>
      </c>
      <c r="E29" s="9">
        <v>13.2</v>
      </c>
      <c r="F29" s="9">
        <v>0</v>
      </c>
      <c r="G29" s="9">
        <v>0</v>
      </c>
      <c r="H29" s="9">
        <v>0</v>
      </c>
      <c r="I29" s="9">
        <v>0</v>
      </c>
    </row>
    <row r="30" spans="1:9" x14ac:dyDescent="0.2">
      <c r="A30" s="7">
        <v>25</v>
      </c>
      <c r="B30" s="8" t="s">
        <v>127</v>
      </c>
      <c r="C30" s="8" t="s">
        <v>128</v>
      </c>
      <c r="D30" s="9">
        <f t="shared" si="0"/>
        <v>13.2</v>
      </c>
      <c r="E30" s="9">
        <v>13.2</v>
      </c>
      <c r="F30" s="9">
        <v>0</v>
      </c>
      <c r="G30" s="9">
        <v>0</v>
      </c>
      <c r="H30" s="9">
        <v>0</v>
      </c>
      <c r="I30" s="9">
        <v>0</v>
      </c>
    </row>
    <row r="31" spans="1:9" x14ac:dyDescent="0.2">
      <c r="A31" s="7">
        <v>26</v>
      </c>
      <c r="B31" s="8" t="s">
        <v>129</v>
      </c>
      <c r="C31" s="8" t="s">
        <v>130</v>
      </c>
      <c r="D31" s="9">
        <f t="shared" si="0"/>
        <v>5051.24</v>
      </c>
      <c r="E31" s="9">
        <v>5051.24</v>
      </c>
      <c r="F31" s="9">
        <v>0</v>
      </c>
      <c r="G31" s="9">
        <v>0</v>
      </c>
      <c r="H31" s="9">
        <v>0</v>
      </c>
      <c r="I31" s="9">
        <v>0</v>
      </c>
    </row>
    <row r="32" spans="1:9" x14ac:dyDescent="0.2">
      <c r="A32" s="7">
        <v>27</v>
      </c>
      <c r="B32" s="8" t="s">
        <v>131</v>
      </c>
      <c r="C32" s="8" t="s">
        <v>132</v>
      </c>
      <c r="D32" s="9">
        <f t="shared" si="0"/>
        <v>403.36</v>
      </c>
      <c r="E32" s="9">
        <v>403.36</v>
      </c>
      <c r="F32" s="9">
        <v>0</v>
      </c>
      <c r="G32" s="9">
        <v>0</v>
      </c>
      <c r="H32" s="9">
        <v>0</v>
      </c>
      <c r="I32" s="9">
        <v>0</v>
      </c>
    </row>
    <row r="33" spans="1:9" x14ac:dyDescent="0.2">
      <c r="A33" s="7">
        <v>28</v>
      </c>
      <c r="B33" s="8" t="s">
        <v>133</v>
      </c>
      <c r="C33" s="17" t="s">
        <v>245</v>
      </c>
      <c r="D33" s="9">
        <f t="shared" si="0"/>
        <v>4624.74</v>
      </c>
      <c r="E33" s="9">
        <v>4624.74</v>
      </c>
      <c r="F33" s="9">
        <v>0</v>
      </c>
      <c r="G33" s="9">
        <v>0</v>
      </c>
      <c r="H33" s="9">
        <v>0</v>
      </c>
      <c r="I33" s="9">
        <v>0</v>
      </c>
    </row>
    <row r="34" spans="1:9" x14ac:dyDescent="0.2">
      <c r="A34" s="7">
        <v>29</v>
      </c>
      <c r="B34" s="8" t="s">
        <v>134</v>
      </c>
      <c r="C34" s="17" t="s">
        <v>246</v>
      </c>
      <c r="D34" s="9">
        <f t="shared" si="0"/>
        <v>23.14</v>
      </c>
      <c r="E34" s="9">
        <v>23.14</v>
      </c>
      <c r="F34" s="9">
        <v>0</v>
      </c>
      <c r="G34" s="9">
        <v>0</v>
      </c>
      <c r="H34" s="9">
        <v>0</v>
      </c>
      <c r="I34" s="9">
        <v>0</v>
      </c>
    </row>
    <row r="35" spans="1:9" x14ac:dyDescent="0.2">
      <c r="A35" s="7">
        <v>30</v>
      </c>
      <c r="B35" s="8" t="s">
        <v>135</v>
      </c>
      <c r="C35" s="8" t="s">
        <v>136</v>
      </c>
      <c r="D35" s="9">
        <f t="shared" si="0"/>
        <v>342.86</v>
      </c>
      <c r="E35" s="9">
        <v>342.86</v>
      </c>
      <c r="F35" s="9">
        <v>0</v>
      </c>
      <c r="G35" s="9">
        <v>0</v>
      </c>
      <c r="H35" s="9">
        <v>0</v>
      </c>
      <c r="I35" s="9">
        <v>0</v>
      </c>
    </row>
    <row r="36" spans="1:9" x14ac:dyDescent="0.2">
      <c r="A36" s="7">
        <v>31</v>
      </c>
      <c r="B36" s="8" t="s">
        <v>137</v>
      </c>
      <c r="C36" s="8" t="s">
        <v>138</v>
      </c>
      <c r="D36" s="9">
        <f t="shared" si="0"/>
        <v>342.86</v>
      </c>
      <c r="E36" s="9">
        <v>342.86</v>
      </c>
      <c r="F36" s="9">
        <v>0</v>
      </c>
      <c r="G36" s="9">
        <v>0</v>
      </c>
      <c r="H36" s="9">
        <v>0</v>
      </c>
      <c r="I36" s="9">
        <v>0</v>
      </c>
    </row>
    <row r="37" spans="1:9" x14ac:dyDescent="0.2">
      <c r="A37" s="7">
        <v>32</v>
      </c>
      <c r="B37" s="8" t="s">
        <v>139</v>
      </c>
      <c r="C37" s="8" t="s">
        <v>140</v>
      </c>
      <c r="D37" s="9">
        <f t="shared" si="0"/>
        <v>1599.92</v>
      </c>
      <c r="E37" s="9">
        <v>1599.92</v>
      </c>
      <c r="F37" s="9">
        <v>0</v>
      </c>
      <c r="G37" s="9">
        <v>0</v>
      </c>
      <c r="H37" s="9">
        <v>0</v>
      </c>
      <c r="I37" s="9">
        <v>0</v>
      </c>
    </row>
    <row r="38" spans="1:9" x14ac:dyDescent="0.2">
      <c r="A38" s="7">
        <v>33</v>
      </c>
      <c r="B38" s="8" t="s">
        <v>141</v>
      </c>
      <c r="C38" s="8" t="s">
        <v>142</v>
      </c>
      <c r="D38" s="9">
        <f t="shared" si="0"/>
        <v>1599.92</v>
      </c>
      <c r="E38" s="9">
        <v>1599.92</v>
      </c>
      <c r="F38" s="9">
        <v>0</v>
      </c>
      <c r="G38" s="9">
        <v>0</v>
      </c>
      <c r="H38" s="9">
        <v>0</v>
      </c>
      <c r="I38" s="9">
        <v>0</v>
      </c>
    </row>
    <row r="39" spans="1:9" x14ac:dyDescent="0.2">
      <c r="A39" s="7"/>
      <c r="B39" s="8" t="s">
        <v>249</v>
      </c>
      <c r="C39" s="8" t="s">
        <v>250</v>
      </c>
      <c r="D39" s="9">
        <f t="shared" si="0"/>
        <v>13.39</v>
      </c>
      <c r="E39" s="9">
        <v>13.39</v>
      </c>
      <c r="F39" s="9"/>
      <c r="G39" s="9"/>
      <c r="H39" s="9"/>
      <c r="I39" s="9"/>
    </row>
    <row r="40" spans="1:9" x14ac:dyDescent="0.2">
      <c r="A40" s="7">
        <v>34</v>
      </c>
      <c r="B40" s="8" t="s">
        <v>143</v>
      </c>
      <c r="C40" s="8" t="s">
        <v>144</v>
      </c>
      <c r="D40" s="9">
        <f t="shared" si="0"/>
        <v>1586.53</v>
      </c>
      <c r="E40" s="9">
        <v>1586.53</v>
      </c>
      <c r="F40" s="9">
        <v>0</v>
      </c>
      <c r="G40" s="9">
        <v>0</v>
      </c>
      <c r="H40" s="9">
        <v>0</v>
      </c>
      <c r="I40" s="9">
        <v>0</v>
      </c>
    </row>
    <row r="41" spans="1:9" x14ac:dyDescent="0.2">
      <c r="A41" s="7">
        <v>35</v>
      </c>
      <c r="B41" s="8" t="s">
        <v>145</v>
      </c>
      <c r="C41" s="8" t="s">
        <v>146</v>
      </c>
      <c r="D41" s="9">
        <f t="shared" si="0"/>
        <v>2981.21</v>
      </c>
      <c r="E41" s="9">
        <v>2981.21</v>
      </c>
      <c r="F41" s="9">
        <v>0</v>
      </c>
      <c r="G41" s="9">
        <v>0</v>
      </c>
      <c r="H41" s="9">
        <v>0</v>
      </c>
      <c r="I41" s="9">
        <v>0</v>
      </c>
    </row>
    <row r="42" spans="1:9" x14ac:dyDescent="0.2">
      <c r="A42" s="7">
        <v>36</v>
      </c>
      <c r="B42" s="8" t="s">
        <v>147</v>
      </c>
      <c r="C42" s="8" t="s">
        <v>148</v>
      </c>
      <c r="D42" s="9">
        <f t="shared" si="0"/>
        <v>2981.21</v>
      </c>
      <c r="E42" s="9">
        <v>2981.21</v>
      </c>
      <c r="F42" s="9">
        <v>0</v>
      </c>
      <c r="G42" s="9">
        <v>0</v>
      </c>
      <c r="H42" s="9">
        <v>0</v>
      </c>
      <c r="I42" s="9">
        <v>0</v>
      </c>
    </row>
    <row r="43" spans="1:9" x14ac:dyDescent="0.2">
      <c r="A43" s="7">
        <v>37</v>
      </c>
      <c r="B43" s="8" t="s">
        <v>149</v>
      </c>
      <c r="C43" s="8" t="s">
        <v>150</v>
      </c>
      <c r="D43" s="9">
        <f t="shared" si="0"/>
        <v>2981.21</v>
      </c>
      <c r="E43" s="9">
        <v>2981.21</v>
      </c>
      <c r="F43" s="9">
        <v>0</v>
      </c>
      <c r="G43" s="9">
        <v>0</v>
      </c>
      <c r="H43" s="9">
        <v>0</v>
      </c>
      <c r="I43" s="9">
        <v>0</v>
      </c>
    </row>
    <row r="44" spans="1:9" x14ac:dyDescent="0.2">
      <c r="A44" s="7">
        <v>38</v>
      </c>
      <c r="B44" s="8" t="s">
        <v>151</v>
      </c>
      <c r="C44" s="8" t="s">
        <v>152</v>
      </c>
      <c r="D44" s="9">
        <f t="shared" si="0"/>
        <v>191.28</v>
      </c>
      <c r="E44" s="9">
        <v>191.28</v>
      </c>
      <c r="F44" s="9">
        <v>0</v>
      </c>
      <c r="G44" s="9">
        <v>0</v>
      </c>
      <c r="H44" s="9">
        <v>0</v>
      </c>
      <c r="I44" s="9">
        <v>0</v>
      </c>
    </row>
    <row r="45" spans="1:9" x14ac:dyDescent="0.2">
      <c r="A45" s="7">
        <v>39</v>
      </c>
      <c r="B45" s="8" t="s">
        <v>153</v>
      </c>
      <c r="C45" s="8" t="s">
        <v>154</v>
      </c>
      <c r="D45" s="9">
        <f t="shared" si="0"/>
        <v>191.28</v>
      </c>
      <c r="E45" s="9">
        <v>191.28</v>
      </c>
      <c r="F45" s="9">
        <v>0</v>
      </c>
      <c r="G45" s="9">
        <v>0</v>
      </c>
      <c r="H45" s="9">
        <v>0</v>
      </c>
      <c r="I45" s="9">
        <v>0</v>
      </c>
    </row>
    <row r="46" spans="1:9" x14ac:dyDescent="0.2">
      <c r="A46" s="7">
        <v>40</v>
      </c>
      <c r="B46" s="8" t="s">
        <v>155</v>
      </c>
      <c r="C46" s="8" t="s">
        <v>156</v>
      </c>
      <c r="D46" s="9">
        <f t="shared" si="0"/>
        <v>191.28</v>
      </c>
      <c r="E46" s="9">
        <v>191.28</v>
      </c>
      <c r="F46" s="9">
        <v>0</v>
      </c>
      <c r="G46" s="9">
        <v>0</v>
      </c>
      <c r="H46" s="9">
        <v>0</v>
      </c>
      <c r="I46" s="9">
        <v>0</v>
      </c>
    </row>
  </sheetData>
  <mergeCells count="12">
    <mergeCell ref="F2:G2"/>
    <mergeCell ref="B3:C3"/>
    <mergeCell ref="E3:E4"/>
    <mergeCell ref="F3:F4"/>
    <mergeCell ref="A1:I1"/>
    <mergeCell ref="A3:A4"/>
    <mergeCell ref="D3:D4"/>
    <mergeCell ref="G3:G4"/>
    <mergeCell ref="H3:H4"/>
    <mergeCell ref="H2:I2"/>
    <mergeCell ref="I3:I4"/>
    <mergeCell ref="A2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8"/>
  <sheetViews>
    <sheetView workbookViewId="0">
      <selection activeCell="L15" sqref="L15"/>
    </sheetView>
  </sheetViews>
  <sheetFormatPr defaultRowHeight="14.25" x14ac:dyDescent="0.2"/>
  <cols>
    <col min="1" max="1" width="4.125" customWidth="1"/>
    <col min="2" max="2" width="20.625" customWidth="1"/>
    <col min="4" max="4" width="17.375" customWidth="1"/>
    <col min="5" max="5" width="8.5" customWidth="1"/>
    <col min="7" max="7" width="7.125" customWidth="1"/>
    <col min="8" max="8" width="6.375" customWidth="1"/>
  </cols>
  <sheetData>
    <row r="1" spans="1:80" s="1" customFormat="1" ht="64.5" customHeight="1" x14ac:dyDescent="0.2">
      <c r="A1" s="19" t="s">
        <v>174</v>
      </c>
      <c r="B1" s="20" t="s">
        <v>0</v>
      </c>
      <c r="C1" s="20" t="s">
        <v>0</v>
      </c>
      <c r="D1" s="20" t="s">
        <v>0</v>
      </c>
      <c r="E1" s="20" t="s">
        <v>0</v>
      </c>
      <c r="F1" s="20" t="s">
        <v>0</v>
      </c>
      <c r="G1" s="21" t="s">
        <v>0</v>
      </c>
      <c r="H1" s="20" t="s">
        <v>0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</row>
    <row r="2" spans="1:80" s="1" customFormat="1" x14ac:dyDescent="0.2">
      <c r="A2" s="22" t="s">
        <v>1</v>
      </c>
      <c r="B2" s="20" t="s">
        <v>0</v>
      </c>
      <c r="C2" s="20" t="s">
        <v>0</v>
      </c>
      <c r="D2" s="20" t="s">
        <v>0</v>
      </c>
      <c r="E2" s="21" t="s">
        <v>2</v>
      </c>
      <c r="F2" s="20" t="s">
        <v>0</v>
      </c>
      <c r="G2" s="21" t="s">
        <v>3</v>
      </c>
      <c r="H2" s="20" t="s">
        <v>0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1:80" s="1" customFormat="1" x14ac:dyDescent="0.2">
      <c r="A3" s="20" t="s">
        <v>4</v>
      </c>
      <c r="B3" s="20" t="s">
        <v>5</v>
      </c>
      <c r="C3" s="20" t="s">
        <v>0</v>
      </c>
      <c r="D3" s="20" t="s">
        <v>7</v>
      </c>
      <c r="E3" s="20" t="s">
        <v>65</v>
      </c>
      <c r="F3" s="20" t="s">
        <v>66</v>
      </c>
      <c r="G3" s="20" t="s">
        <v>67</v>
      </c>
      <c r="H3" s="20" t="s">
        <v>68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1:80" s="1" customFormat="1" ht="45" x14ac:dyDescent="0.2">
      <c r="A4" s="20" t="s">
        <v>8</v>
      </c>
      <c r="B4" s="3" t="s">
        <v>9</v>
      </c>
      <c r="C4" s="3" t="s">
        <v>166</v>
      </c>
      <c r="D4" s="3" t="s">
        <v>9</v>
      </c>
      <c r="E4" s="3" t="s">
        <v>81</v>
      </c>
      <c r="F4" s="3" t="s">
        <v>167</v>
      </c>
      <c r="G4" s="3" t="s">
        <v>168</v>
      </c>
      <c r="H4" s="3" t="s">
        <v>169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</row>
    <row r="5" spans="1:80" s="1" customFormat="1" x14ac:dyDescent="0.2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  <c r="G5" s="3" t="s">
        <v>76</v>
      </c>
      <c r="H5" s="3" t="s">
        <v>77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</row>
    <row r="6" spans="1:80" x14ac:dyDescent="0.2">
      <c r="A6" s="7">
        <v>1</v>
      </c>
      <c r="B6" s="8" t="s">
        <v>170</v>
      </c>
      <c r="C6" s="9">
        <v>63518.79</v>
      </c>
      <c r="D6" s="8" t="s">
        <v>16</v>
      </c>
      <c r="E6" s="9">
        <v>0</v>
      </c>
      <c r="F6" s="9">
        <v>0</v>
      </c>
      <c r="G6" s="9">
        <v>0</v>
      </c>
      <c r="H6" s="9">
        <v>0</v>
      </c>
    </row>
    <row r="7" spans="1:80" x14ac:dyDescent="0.2">
      <c r="A7" s="7">
        <v>2</v>
      </c>
      <c r="B7" s="8" t="s">
        <v>171</v>
      </c>
      <c r="C7" s="9">
        <v>0</v>
      </c>
      <c r="D7" s="8" t="s">
        <v>18</v>
      </c>
      <c r="E7" s="9">
        <v>0</v>
      </c>
      <c r="F7" s="9">
        <v>0</v>
      </c>
      <c r="G7" s="9">
        <v>0</v>
      </c>
      <c r="H7" s="9">
        <v>0</v>
      </c>
    </row>
    <row r="8" spans="1:80" x14ac:dyDescent="0.2">
      <c r="A8" s="7">
        <v>3</v>
      </c>
      <c r="B8" s="8" t="s">
        <v>172</v>
      </c>
      <c r="C8" s="9">
        <v>0</v>
      </c>
      <c r="D8" s="8" t="s">
        <v>20</v>
      </c>
      <c r="E8" s="9">
        <v>0</v>
      </c>
      <c r="F8" s="9">
        <v>0</v>
      </c>
      <c r="G8" s="9">
        <v>0</v>
      </c>
      <c r="H8" s="9">
        <v>0</v>
      </c>
    </row>
    <row r="9" spans="1:80" x14ac:dyDescent="0.2">
      <c r="A9" s="7">
        <v>4</v>
      </c>
      <c r="B9" s="8" t="s">
        <v>0</v>
      </c>
      <c r="C9" s="9" t="s">
        <v>0</v>
      </c>
      <c r="D9" s="8" t="s">
        <v>22</v>
      </c>
      <c r="E9" s="9">
        <v>0</v>
      </c>
      <c r="F9" s="9">
        <v>0</v>
      </c>
      <c r="G9" s="9">
        <v>0</v>
      </c>
      <c r="H9" s="9">
        <v>0</v>
      </c>
    </row>
    <row r="10" spans="1:80" x14ac:dyDescent="0.2">
      <c r="A10" s="7">
        <v>5</v>
      </c>
      <c r="B10" s="8" t="s">
        <v>0</v>
      </c>
      <c r="C10" s="9" t="s">
        <v>0</v>
      </c>
      <c r="D10" s="8" t="s">
        <v>24</v>
      </c>
      <c r="E10" s="9">
        <v>53303.47</v>
      </c>
      <c r="F10" s="9">
        <v>53303.47</v>
      </c>
      <c r="G10" s="9">
        <v>0</v>
      </c>
      <c r="H10" s="9">
        <v>0</v>
      </c>
    </row>
    <row r="11" spans="1:80" x14ac:dyDescent="0.2">
      <c r="A11" s="7">
        <v>6</v>
      </c>
      <c r="B11" s="8" t="s">
        <v>0</v>
      </c>
      <c r="C11" s="9" t="s">
        <v>0</v>
      </c>
      <c r="D11" s="8" t="s">
        <v>26</v>
      </c>
      <c r="E11" s="9">
        <v>0</v>
      </c>
      <c r="F11" s="9">
        <v>0</v>
      </c>
      <c r="G11" s="9">
        <v>0</v>
      </c>
      <c r="H11" s="9">
        <v>0</v>
      </c>
    </row>
    <row r="12" spans="1:80" x14ac:dyDescent="0.2">
      <c r="A12" s="7">
        <v>7</v>
      </c>
      <c r="B12" s="8" t="s">
        <v>0</v>
      </c>
      <c r="C12" s="9" t="s">
        <v>0</v>
      </c>
      <c r="D12" s="8" t="s">
        <v>28</v>
      </c>
      <c r="E12" s="9">
        <v>35.61</v>
      </c>
      <c r="F12" s="9">
        <v>35.61</v>
      </c>
      <c r="G12" s="9">
        <v>0</v>
      </c>
      <c r="H12" s="9">
        <v>0</v>
      </c>
    </row>
    <row r="13" spans="1:80" x14ac:dyDescent="0.2">
      <c r="A13" s="7">
        <v>8</v>
      </c>
      <c r="B13" s="8" t="s">
        <v>0</v>
      </c>
      <c r="C13" s="9" t="s">
        <v>0</v>
      </c>
      <c r="D13" s="8" t="s">
        <v>29</v>
      </c>
      <c r="E13" s="9">
        <v>5407.3</v>
      </c>
      <c r="F13" s="9">
        <v>5407.3</v>
      </c>
      <c r="G13" s="9">
        <v>0</v>
      </c>
      <c r="H13" s="9">
        <v>0</v>
      </c>
    </row>
    <row r="14" spans="1:80" x14ac:dyDescent="0.2">
      <c r="A14" s="7">
        <v>9</v>
      </c>
      <c r="B14" s="8" t="s">
        <v>0</v>
      </c>
      <c r="C14" s="9" t="s">
        <v>0</v>
      </c>
      <c r="D14" s="8" t="s">
        <v>30</v>
      </c>
      <c r="E14" s="9">
        <v>0</v>
      </c>
      <c r="F14" s="9">
        <v>0</v>
      </c>
      <c r="G14" s="9">
        <v>0</v>
      </c>
      <c r="H14" s="9">
        <v>0</v>
      </c>
    </row>
    <row r="15" spans="1:80" x14ac:dyDescent="0.2">
      <c r="A15" s="7">
        <v>10</v>
      </c>
      <c r="B15" s="8" t="s">
        <v>0</v>
      </c>
      <c r="C15" s="9" t="s">
        <v>0</v>
      </c>
      <c r="D15" s="8" t="s">
        <v>31</v>
      </c>
      <c r="E15" s="9">
        <v>1599.92</v>
      </c>
      <c r="F15" s="9">
        <v>1599.92</v>
      </c>
      <c r="G15" s="9">
        <v>0</v>
      </c>
      <c r="H15" s="9">
        <v>0</v>
      </c>
    </row>
    <row r="16" spans="1:80" x14ac:dyDescent="0.2">
      <c r="A16" s="7">
        <v>11</v>
      </c>
      <c r="B16" s="8" t="s">
        <v>0</v>
      </c>
      <c r="C16" s="9" t="s">
        <v>0</v>
      </c>
      <c r="D16" s="8" t="s">
        <v>32</v>
      </c>
      <c r="E16" s="9">
        <v>0</v>
      </c>
      <c r="F16" s="9">
        <v>0</v>
      </c>
      <c r="G16" s="9">
        <v>0</v>
      </c>
      <c r="H16" s="9">
        <v>0</v>
      </c>
    </row>
    <row r="17" spans="1:8" x14ac:dyDescent="0.2">
      <c r="A17" s="7">
        <v>12</v>
      </c>
      <c r="B17" s="8" t="s">
        <v>0</v>
      </c>
      <c r="C17" s="9" t="s">
        <v>0</v>
      </c>
      <c r="D17" s="8" t="s">
        <v>33</v>
      </c>
      <c r="E17" s="9">
        <v>0</v>
      </c>
      <c r="F17" s="9">
        <v>0</v>
      </c>
      <c r="G17" s="9">
        <v>0</v>
      </c>
      <c r="H17" s="9">
        <v>0</v>
      </c>
    </row>
    <row r="18" spans="1:8" x14ac:dyDescent="0.2">
      <c r="A18" s="7">
        <v>13</v>
      </c>
      <c r="B18" s="8" t="s">
        <v>0</v>
      </c>
      <c r="C18" s="9" t="s">
        <v>0</v>
      </c>
      <c r="D18" s="8" t="s">
        <v>34</v>
      </c>
      <c r="E18" s="9">
        <v>0</v>
      </c>
      <c r="F18" s="9">
        <v>0</v>
      </c>
      <c r="G18" s="9">
        <v>0</v>
      </c>
      <c r="H18" s="9">
        <v>0</v>
      </c>
    </row>
    <row r="19" spans="1:8" x14ac:dyDescent="0.2">
      <c r="A19" s="7">
        <v>14</v>
      </c>
      <c r="B19" s="8" t="s">
        <v>0</v>
      </c>
      <c r="C19" s="9" t="s">
        <v>0</v>
      </c>
      <c r="D19" s="8" t="s">
        <v>35</v>
      </c>
      <c r="E19" s="9">
        <v>0</v>
      </c>
      <c r="F19" s="9">
        <v>0</v>
      </c>
      <c r="G19" s="9">
        <v>0</v>
      </c>
      <c r="H19" s="9">
        <v>0</v>
      </c>
    </row>
    <row r="20" spans="1:8" x14ac:dyDescent="0.2">
      <c r="A20" s="7">
        <v>15</v>
      </c>
      <c r="B20" s="8" t="s">
        <v>0</v>
      </c>
      <c r="C20" s="9" t="s">
        <v>0</v>
      </c>
      <c r="D20" s="8" t="s">
        <v>36</v>
      </c>
      <c r="E20" s="9">
        <v>0</v>
      </c>
      <c r="F20" s="9">
        <v>0</v>
      </c>
      <c r="G20" s="9">
        <v>0</v>
      </c>
      <c r="H20" s="9">
        <v>0</v>
      </c>
    </row>
    <row r="21" spans="1:8" x14ac:dyDescent="0.2">
      <c r="A21" s="7">
        <v>16</v>
      </c>
      <c r="B21" s="8" t="s">
        <v>0</v>
      </c>
      <c r="C21" s="9" t="s">
        <v>0</v>
      </c>
      <c r="D21" s="8" t="s">
        <v>37</v>
      </c>
      <c r="E21" s="9">
        <v>0</v>
      </c>
      <c r="F21" s="9">
        <v>0</v>
      </c>
      <c r="G21" s="9">
        <v>0</v>
      </c>
      <c r="H21" s="9">
        <v>0</v>
      </c>
    </row>
    <row r="22" spans="1:8" x14ac:dyDescent="0.2">
      <c r="A22" s="7">
        <v>17</v>
      </c>
      <c r="B22" s="8" t="s">
        <v>0</v>
      </c>
      <c r="C22" s="9" t="s">
        <v>0</v>
      </c>
      <c r="D22" s="8" t="s">
        <v>38</v>
      </c>
      <c r="E22" s="9">
        <v>0</v>
      </c>
      <c r="F22" s="9">
        <v>0</v>
      </c>
      <c r="G22" s="9">
        <v>0</v>
      </c>
      <c r="H22" s="9">
        <v>0</v>
      </c>
    </row>
    <row r="23" spans="1:8" x14ac:dyDescent="0.2">
      <c r="A23" s="7">
        <v>18</v>
      </c>
      <c r="B23" s="8" t="s">
        <v>0</v>
      </c>
      <c r="C23" s="9" t="s">
        <v>0</v>
      </c>
      <c r="D23" s="8" t="s">
        <v>39</v>
      </c>
      <c r="E23" s="9">
        <v>0</v>
      </c>
      <c r="F23" s="9">
        <v>0</v>
      </c>
      <c r="G23" s="9">
        <v>0</v>
      </c>
      <c r="H23" s="9">
        <v>0</v>
      </c>
    </row>
    <row r="24" spans="1:8" x14ac:dyDescent="0.2">
      <c r="A24" s="7">
        <v>19</v>
      </c>
      <c r="B24" s="8" t="s">
        <v>0</v>
      </c>
      <c r="C24" s="9" t="s">
        <v>0</v>
      </c>
      <c r="D24" s="8" t="s">
        <v>40</v>
      </c>
      <c r="E24" s="9">
        <v>0</v>
      </c>
      <c r="F24" s="9">
        <v>0</v>
      </c>
      <c r="G24" s="9">
        <v>0</v>
      </c>
      <c r="H24" s="9">
        <v>0</v>
      </c>
    </row>
    <row r="25" spans="1:8" x14ac:dyDescent="0.2">
      <c r="A25" s="7">
        <v>20</v>
      </c>
      <c r="B25" s="8" t="s">
        <v>0</v>
      </c>
      <c r="C25" s="9" t="s">
        <v>0</v>
      </c>
      <c r="D25" s="8" t="s">
        <v>41</v>
      </c>
      <c r="E25" s="9">
        <v>2981.21</v>
      </c>
      <c r="F25" s="9">
        <v>2981.21</v>
      </c>
      <c r="G25" s="9">
        <v>0</v>
      </c>
      <c r="H25" s="9">
        <v>0</v>
      </c>
    </row>
    <row r="26" spans="1:8" x14ac:dyDescent="0.2">
      <c r="A26" s="7">
        <v>21</v>
      </c>
      <c r="B26" s="8" t="s">
        <v>0</v>
      </c>
      <c r="C26" s="9" t="s">
        <v>0</v>
      </c>
      <c r="D26" s="8" t="s">
        <v>42</v>
      </c>
      <c r="E26" s="9">
        <v>0</v>
      </c>
      <c r="F26" s="9">
        <v>0</v>
      </c>
      <c r="G26" s="9">
        <v>0</v>
      </c>
      <c r="H26" s="9">
        <v>0</v>
      </c>
    </row>
    <row r="27" spans="1:8" x14ac:dyDescent="0.2">
      <c r="A27" s="7">
        <v>22</v>
      </c>
      <c r="B27" s="8" t="s">
        <v>0</v>
      </c>
      <c r="C27" s="9" t="s">
        <v>0</v>
      </c>
      <c r="D27" s="8" t="s">
        <v>43</v>
      </c>
      <c r="E27" s="9">
        <v>0</v>
      </c>
      <c r="F27" s="9">
        <v>0</v>
      </c>
      <c r="G27" s="9">
        <v>0</v>
      </c>
      <c r="H27" s="9">
        <v>0</v>
      </c>
    </row>
    <row r="28" spans="1:8" x14ac:dyDescent="0.2">
      <c r="A28" s="7">
        <v>23</v>
      </c>
      <c r="B28" s="8" t="s">
        <v>0</v>
      </c>
      <c r="C28" s="9" t="s">
        <v>0</v>
      </c>
      <c r="D28" s="8" t="s">
        <v>44</v>
      </c>
      <c r="E28" s="9">
        <v>0</v>
      </c>
      <c r="F28" s="9">
        <v>0</v>
      </c>
      <c r="G28" s="9">
        <v>0</v>
      </c>
      <c r="H28" s="9">
        <v>0</v>
      </c>
    </row>
    <row r="29" spans="1:8" x14ac:dyDescent="0.2">
      <c r="A29" s="7">
        <v>24</v>
      </c>
      <c r="B29" s="8" t="s">
        <v>0</v>
      </c>
      <c r="C29" s="9" t="s">
        <v>0</v>
      </c>
      <c r="D29" s="8" t="s">
        <v>45</v>
      </c>
      <c r="E29" s="9">
        <v>0</v>
      </c>
      <c r="F29" s="9">
        <v>0</v>
      </c>
      <c r="G29" s="9">
        <v>0</v>
      </c>
      <c r="H29" s="9">
        <v>0</v>
      </c>
    </row>
    <row r="30" spans="1:8" x14ac:dyDescent="0.2">
      <c r="A30" s="7">
        <v>25</v>
      </c>
      <c r="B30" s="8" t="s">
        <v>0</v>
      </c>
      <c r="C30" s="9" t="s">
        <v>0</v>
      </c>
      <c r="D30" s="8" t="s">
        <v>46</v>
      </c>
      <c r="E30" s="9">
        <v>0</v>
      </c>
      <c r="F30" s="9">
        <v>0</v>
      </c>
      <c r="G30" s="9">
        <v>0</v>
      </c>
      <c r="H30" s="9">
        <v>0</v>
      </c>
    </row>
    <row r="31" spans="1:8" x14ac:dyDescent="0.2">
      <c r="A31" s="7">
        <v>26</v>
      </c>
      <c r="B31" s="8" t="s">
        <v>0</v>
      </c>
      <c r="C31" s="9" t="s">
        <v>0</v>
      </c>
      <c r="D31" s="8" t="s">
        <v>47</v>
      </c>
      <c r="E31" s="9">
        <v>191.28</v>
      </c>
      <c r="F31" s="9">
        <v>191.28</v>
      </c>
      <c r="G31" s="9">
        <v>0</v>
      </c>
      <c r="H31" s="9">
        <v>0</v>
      </c>
    </row>
    <row r="32" spans="1:8" x14ac:dyDescent="0.2">
      <c r="A32" s="7">
        <v>27</v>
      </c>
      <c r="B32" s="8" t="s">
        <v>0</v>
      </c>
      <c r="C32" s="9" t="s">
        <v>0</v>
      </c>
      <c r="D32" s="8" t="s">
        <v>48</v>
      </c>
      <c r="E32" s="9">
        <v>0</v>
      </c>
      <c r="F32" s="9">
        <v>0</v>
      </c>
      <c r="G32" s="9">
        <v>0</v>
      </c>
      <c r="H32" s="9">
        <v>0</v>
      </c>
    </row>
    <row r="33" spans="1:8" x14ac:dyDescent="0.2">
      <c r="A33" s="7">
        <v>28</v>
      </c>
      <c r="B33" s="8" t="s">
        <v>0</v>
      </c>
      <c r="C33" s="9" t="s">
        <v>0</v>
      </c>
      <c r="D33" s="8" t="s">
        <v>49</v>
      </c>
      <c r="E33" s="9">
        <v>0</v>
      </c>
      <c r="F33" s="9">
        <v>0</v>
      </c>
      <c r="G33" s="9">
        <v>0</v>
      </c>
      <c r="H33" s="9">
        <v>0</v>
      </c>
    </row>
    <row r="34" spans="1:8" x14ac:dyDescent="0.2">
      <c r="A34" s="7">
        <v>29</v>
      </c>
      <c r="B34" s="8" t="s">
        <v>0</v>
      </c>
      <c r="C34" s="9" t="s">
        <v>0</v>
      </c>
      <c r="D34" s="8" t="s">
        <v>50</v>
      </c>
      <c r="E34" s="9">
        <v>0</v>
      </c>
      <c r="F34" s="9">
        <v>0</v>
      </c>
      <c r="G34" s="9">
        <v>0</v>
      </c>
      <c r="H34" s="9">
        <v>0</v>
      </c>
    </row>
    <row r="35" spans="1:8" x14ac:dyDescent="0.2">
      <c r="A35" s="7">
        <v>30</v>
      </c>
      <c r="B35" s="8" t="s">
        <v>0</v>
      </c>
      <c r="C35" s="9" t="s">
        <v>0</v>
      </c>
      <c r="D35" s="8" t="s">
        <v>51</v>
      </c>
      <c r="E35" s="9">
        <v>0</v>
      </c>
      <c r="F35" s="9">
        <v>0</v>
      </c>
      <c r="G35" s="9">
        <v>0</v>
      </c>
      <c r="H35" s="9">
        <v>0</v>
      </c>
    </row>
    <row r="36" spans="1:8" x14ac:dyDescent="0.2">
      <c r="A36" s="7">
        <v>31</v>
      </c>
      <c r="B36" s="8" t="s">
        <v>52</v>
      </c>
      <c r="C36" s="9">
        <v>63518.79</v>
      </c>
      <c r="D36" s="8" t="s">
        <v>53</v>
      </c>
      <c r="E36" s="9">
        <v>63518.79</v>
      </c>
      <c r="F36" s="9">
        <v>63518.79</v>
      </c>
      <c r="G36" s="9">
        <v>0</v>
      </c>
      <c r="H36" s="9">
        <v>0</v>
      </c>
    </row>
    <row r="37" spans="1:8" x14ac:dyDescent="0.2">
      <c r="A37" s="7">
        <v>32</v>
      </c>
      <c r="B37" s="8" t="s">
        <v>173</v>
      </c>
      <c r="C37" s="9">
        <v>0</v>
      </c>
      <c r="D37" s="8" t="s">
        <v>57</v>
      </c>
      <c r="E37" s="9">
        <v>0</v>
      </c>
      <c r="F37" s="9">
        <v>0</v>
      </c>
      <c r="G37" s="9">
        <v>0</v>
      </c>
      <c r="H37" s="9">
        <v>0</v>
      </c>
    </row>
    <row r="38" spans="1:8" x14ac:dyDescent="0.2">
      <c r="A38" s="7">
        <v>33</v>
      </c>
      <c r="B38" s="8" t="s">
        <v>58</v>
      </c>
      <c r="C38" s="9">
        <v>63518.79</v>
      </c>
      <c r="D38" s="8" t="s">
        <v>58</v>
      </c>
      <c r="E38" s="9">
        <v>63518.79</v>
      </c>
      <c r="F38" s="9">
        <v>63518.79</v>
      </c>
      <c r="G38" s="9">
        <v>0</v>
      </c>
      <c r="H38" s="9">
        <v>0</v>
      </c>
    </row>
  </sheetData>
  <mergeCells count="7">
    <mergeCell ref="A1:H1"/>
    <mergeCell ref="A3:A4"/>
    <mergeCell ref="D3:H3"/>
    <mergeCell ref="G2:H2"/>
    <mergeCell ref="A2:D2"/>
    <mergeCell ref="E2:F2"/>
    <mergeCell ref="B3:C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"/>
  <sheetViews>
    <sheetView workbookViewId="0">
      <selection activeCell="I10" sqref="I10"/>
    </sheetView>
  </sheetViews>
  <sheetFormatPr defaultRowHeight="14.25" x14ac:dyDescent="0.2"/>
  <cols>
    <col min="3" max="3" width="23.875" customWidth="1"/>
    <col min="6" max="6" width="16.125" customWidth="1"/>
  </cols>
  <sheetData>
    <row r="1" spans="1:73" s="1" customFormat="1" ht="47.25" customHeight="1" x14ac:dyDescent="0.2">
      <c r="A1" s="19" t="s">
        <v>175</v>
      </c>
      <c r="B1" s="20" t="s">
        <v>0</v>
      </c>
      <c r="C1" s="20" t="s">
        <v>0</v>
      </c>
      <c r="D1" s="20" t="s">
        <v>0</v>
      </c>
      <c r="E1" s="21" t="s">
        <v>0</v>
      </c>
      <c r="F1" s="20" t="s">
        <v>0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s="1" customFormat="1" ht="22.5" x14ac:dyDescent="0.2">
      <c r="A2" s="22" t="s">
        <v>1</v>
      </c>
      <c r="B2" s="20" t="s">
        <v>0</v>
      </c>
      <c r="C2" s="21" t="s">
        <v>2</v>
      </c>
      <c r="D2" s="20" t="s">
        <v>0</v>
      </c>
      <c r="E2" s="2" t="s">
        <v>2</v>
      </c>
      <c r="F2" s="2" t="s">
        <v>3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</row>
    <row r="3" spans="1:73" s="1" customFormat="1" x14ac:dyDescent="0.2">
      <c r="A3" s="20" t="s">
        <v>4</v>
      </c>
      <c r="B3" s="20" t="s">
        <v>61</v>
      </c>
      <c r="C3" s="20" t="s">
        <v>0</v>
      </c>
      <c r="D3" s="20" t="s">
        <v>81</v>
      </c>
      <c r="E3" s="20" t="s">
        <v>159</v>
      </c>
      <c r="F3" s="20" t="s">
        <v>160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</row>
    <row r="4" spans="1:73" s="1" customFormat="1" ht="22.5" x14ac:dyDescent="0.2">
      <c r="A4" s="20" t="s">
        <v>8</v>
      </c>
      <c r="B4" s="3" t="s">
        <v>69</v>
      </c>
      <c r="C4" s="3" t="s">
        <v>70</v>
      </c>
      <c r="D4" s="20" t="s">
        <v>0</v>
      </c>
      <c r="E4" s="20" t="s">
        <v>0</v>
      </c>
      <c r="F4" s="20" t="s">
        <v>74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</row>
    <row r="5" spans="1:73" s="1" customFormat="1" x14ac:dyDescent="0.2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</row>
    <row r="6" spans="1:73" x14ac:dyDescent="0.2">
      <c r="A6" s="7">
        <v>1</v>
      </c>
      <c r="B6" s="8" t="s">
        <v>0</v>
      </c>
      <c r="C6" s="8" t="s">
        <v>81</v>
      </c>
      <c r="D6" s="9">
        <f>E6+F6</f>
        <v>63518.79</v>
      </c>
      <c r="E6" s="9">
        <f>E7+E25+E28+E37+E41+E44</f>
        <v>52219.83</v>
      </c>
      <c r="F6" s="9">
        <v>11298.96</v>
      </c>
    </row>
    <row r="7" spans="1:73" x14ac:dyDescent="0.2">
      <c r="A7" s="7">
        <v>2</v>
      </c>
      <c r="B7" s="8" t="s">
        <v>82</v>
      </c>
      <c r="C7" s="8" t="s">
        <v>83</v>
      </c>
      <c r="D7" s="9">
        <f>E7+F7</f>
        <v>53303.47</v>
      </c>
      <c r="E7" s="9">
        <v>42004.51</v>
      </c>
      <c r="F7" s="9">
        <v>11298.96</v>
      </c>
    </row>
    <row r="8" spans="1:73" x14ac:dyDescent="0.2">
      <c r="A8" s="7">
        <v>3</v>
      </c>
      <c r="B8" s="8" t="s">
        <v>84</v>
      </c>
      <c r="C8" s="8" t="s">
        <v>85</v>
      </c>
      <c r="D8" s="9">
        <f t="shared" ref="D8:D46" si="0">E8+F8</f>
        <v>1512.38</v>
      </c>
      <c r="E8" s="9">
        <v>1512.38</v>
      </c>
      <c r="F8" s="9">
        <v>0</v>
      </c>
    </row>
    <row r="9" spans="1:73" x14ac:dyDescent="0.2">
      <c r="A9" s="7">
        <v>4</v>
      </c>
      <c r="B9" s="8" t="s">
        <v>86</v>
      </c>
      <c r="C9" s="8" t="s">
        <v>87</v>
      </c>
      <c r="D9" s="9">
        <f t="shared" si="0"/>
        <v>1512.38</v>
      </c>
      <c r="E9" s="9">
        <v>1512.38</v>
      </c>
      <c r="F9" s="9">
        <v>0</v>
      </c>
    </row>
    <row r="10" spans="1:73" x14ac:dyDescent="0.2">
      <c r="A10" s="7">
        <v>5</v>
      </c>
      <c r="B10" s="8" t="s">
        <v>88</v>
      </c>
      <c r="C10" s="8" t="s">
        <v>89</v>
      </c>
      <c r="D10" s="9">
        <f t="shared" si="0"/>
        <v>48435.199999999997</v>
      </c>
      <c r="E10" s="9">
        <v>37553.15</v>
      </c>
      <c r="F10" s="9">
        <v>10882.05</v>
      </c>
    </row>
    <row r="11" spans="1:73" x14ac:dyDescent="0.2">
      <c r="A11" s="7">
        <v>6</v>
      </c>
      <c r="B11" s="8" t="s">
        <v>90</v>
      </c>
      <c r="C11" s="8" t="s">
        <v>91</v>
      </c>
      <c r="D11" s="9">
        <f t="shared" si="0"/>
        <v>1461.71</v>
      </c>
      <c r="E11" s="9">
        <v>550.99</v>
      </c>
      <c r="F11" s="9">
        <v>910.72</v>
      </c>
    </row>
    <row r="12" spans="1:73" x14ac:dyDescent="0.2">
      <c r="A12" s="7">
        <v>7</v>
      </c>
      <c r="B12" s="8" t="s">
        <v>92</v>
      </c>
      <c r="C12" s="8" t="s">
        <v>93</v>
      </c>
      <c r="D12" s="9">
        <f t="shared" si="0"/>
        <v>24740.25</v>
      </c>
      <c r="E12" s="9">
        <v>20196.25</v>
      </c>
      <c r="F12" s="9">
        <v>4544</v>
      </c>
    </row>
    <row r="13" spans="1:73" x14ac:dyDescent="0.2">
      <c r="A13" s="7">
        <v>8</v>
      </c>
      <c r="B13" s="8" t="s">
        <v>94</v>
      </c>
      <c r="C13" s="8" t="s">
        <v>95</v>
      </c>
      <c r="D13" s="9">
        <f t="shared" si="0"/>
        <v>12152.19</v>
      </c>
      <c r="E13" s="9">
        <v>12152.19</v>
      </c>
      <c r="F13" s="9">
        <v>0</v>
      </c>
    </row>
    <row r="14" spans="1:73" x14ac:dyDescent="0.2">
      <c r="A14" s="7">
        <v>9</v>
      </c>
      <c r="B14" s="8" t="s">
        <v>96</v>
      </c>
      <c r="C14" s="8" t="s">
        <v>97</v>
      </c>
      <c r="D14" s="9">
        <f t="shared" si="0"/>
        <v>5344.08</v>
      </c>
      <c r="E14" s="9">
        <v>4653.72</v>
      </c>
      <c r="F14" s="9">
        <v>690.36</v>
      </c>
    </row>
    <row r="15" spans="1:73" x14ac:dyDescent="0.2">
      <c r="A15" s="7">
        <v>10</v>
      </c>
      <c r="B15" s="8" t="s">
        <v>98</v>
      </c>
      <c r="C15" s="8" t="s">
        <v>99</v>
      </c>
      <c r="D15" s="9">
        <f t="shared" si="0"/>
        <v>4736.97</v>
      </c>
      <c r="E15" s="9"/>
      <c r="F15" s="9">
        <v>4736.97</v>
      </c>
    </row>
    <row r="16" spans="1:73" x14ac:dyDescent="0.2">
      <c r="A16" s="7">
        <v>11</v>
      </c>
      <c r="B16" s="8" t="s">
        <v>100</v>
      </c>
      <c r="C16" s="8" t="s">
        <v>101</v>
      </c>
      <c r="D16" s="9">
        <f t="shared" si="0"/>
        <v>2758.6299999999997</v>
      </c>
      <c r="E16" s="9">
        <v>2358.7199999999998</v>
      </c>
      <c r="F16" s="9">
        <v>399.91</v>
      </c>
    </row>
    <row r="17" spans="1:6" x14ac:dyDescent="0.2">
      <c r="A17" s="7">
        <v>12</v>
      </c>
      <c r="B17" s="8" t="s">
        <v>102</v>
      </c>
      <c r="C17" s="8" t="s">
        <v>103</v>
      </c>
      <c r="D17" s="9">
        <f t="shared" si="0"/>
        <v>402.12</v>
      </c>
      <c r="E17" s="9">
        <v>2.21</v>
      </c>
      <c r="F17" s="9">
        <v>399.91</v>
      </c>
    </row>
    <row r="18" spans="1:6" x14ac:dyDescent="0.2">
      <c r="A18" s="7">
        <v>13</v>
      </c>
      <c r="B18" s="8" t="s">
        <v>104</v>
      </c>
      <c r="C18" s="8" t="s">
        <v>105</v>
      </c>
      <c r="D18" s="9">
        <f t="shared" si="0"/>
        <v>2356.5100000000002</v>
      </c>
      <c r="E18" s="9">
        <v>2356.5100000000002</v>
      </c>
      <c r="F18" s="9">
        <v>0</v>
      </c>
    </row>
    <row r="19" spans="1:6" x14ac:dyDescent="0.2">
      <c r="A19" s="7">
        <v>14</v>
      </c>
      <c r="B19" s="8" t="s">
        <v>106</v>
      </c>
      <c r="C19" s="8" t="s">
        <v>107</v>
      </c>
      <c r="D19" s="9">
        <f t="shared" si="0"/>
        <v>1.08</v>
      </c>
      <c r="E19" s="9">
        <v>1.08</v>
      </c>
      <c r="F19" s="9">
        <v>0</v>
      </c>
    </row>
    <row r="20" spans="1:6" x14ac:dyDescent="0.2">
      <c r="A20" s="7">
        <v>15</v>
      </c>
      <c r="B20" s="8" t="s">
        <v>108</v>
      </c>
      <c r="C20" s="8" t="s">
        <v>109</v>
      </c>
      <c r="D20" s="9">
        <f t="shared" si="0"/>
        <v>1.08</v>
      </c>
      <c r="E20" s="9">
        <v>1.08</v>
      </c>
      <c r="F20" s="9">
        <v>0</v>
      </c>
    </row>
    <row r="21" spans="1:6" x14ac:dyDescent="0.2">
      <c r="A21" s="7">
        <v>16</v>
      </c>
      <c r="B21" s="8" t="s">
        <v>110</v>
      </c>
      <c r="C21" s="8" t="s">
        <v>111</v>
      </c>
      <c r="D21" s="9">
        <f t="shared" si="0"/>
        <v>579.17999999999995</v>
      </c>
      <c r="E21" s="9">
        <v>579.17999999999995</v>
      </c>
      <c r="F21" s="9">
        <v>0</v>
      </c>
    </row>
    <row r="22" spans="1:6" x14ac:dyDescent="0.2">
      <c r="A22" s="7">
        <v>17</v>
      </c>
      <c r="B22" s="8" t="s">
        <v>112</v>
      </c>
      <c r="C22" s="8" t="s">
        <v>113</v>
      </c>
      <c r="D22" s="9">
        <f t="shared" si="0"/>
        <v>579.17999999999995</v>
      </c>
      <c r="E22" s="9">
        <v>579.17999999999995</v>
      </c>
      <c r="F22" s="9">
        <v>0</v>
      </c>
    </row>
    <row r="23" spans="1:6" x14ac:dyDescent="0.2">
      <c r="A23" s="7">
        <v>18</v>
      </c>
      <c r="B23" s="8" t="s">
        <v>114</v>
      </c>
      <c r="C23" s="8" t="s">
        <v>115</v>
      </c>
      <c r="D23" s="9">
        <f t="shared" si="0"/>
        <v>17</v>
      </c>
      <c r="E23" s="9">
        <v>0</v>
      </c>
      <c r="F23" s="9">
        <v>17</v>
      </c>
    </row>
    <row r="24" spans="1:6" x14ac:dyDescent="0.2">
      <c r="A24" s="7">
        <v>19</v>
      </c>
      <c r="B24" s="8" t="s">
        <v>116</v>
      </c>
      <c r="C24" s="8" t="s">
        <v>117</v>
      </c>
      <c r="D24" s="9">
        <f t="shared" si="0"/>
        <v>17</v>
      </c>
      <c r="E24" s="9">
        <v>0</v>
      </c>
      <c r="F24" s="9">
        <v>17</v>
      </c>
    </row>
    <row r="25" spans="1:6" x14ac:dyDescent="0.2">
      <c r="A25" s="7">
        <v>20</v>
      </c>
      <c r="B25" s="8" t="s">
        <v>118</v>
      </c>
      <c r="C25" s="8" t="s">
        <v>119</v>
      </c>
      <c r="D25" s="9">
        <f t="shared" si="0"/>
        <v>35.61</v>
      </c>
      <c r="E25" s="9">
        <v>35.61</v>
      </c>
      <c r="F25" s="9">
        <v>0</v>
      </c>
    </row>
    <row r="26" spans="1:6" x14ac:dyDescent="0.2">
      <c r="A26" s="7">
        <v>21</v>
      </c>
      <c r="B26" s="8" t="s">
        <v>120</v>
      </c>
      <c r="C26" s="8" t="s">
        <v>121</v>
      </c>
      <c r="D26" s="9">
        <f t="shared" si="0"/>
        <v>35.61</v>
      </c>
      <c r="E26" s="9">
        <v>35.61</v>
      </c>
      <c r="F26" s="9">
        <v>0</v>
      </c>
    </row>
    <row r="27" spans="1:6" x14ac:dyDescent="0.2">
      <c r="A27" s="7">
        <v>22</v>
      </c>
      <c r="B27" s="8" t="s">
        <v>122</v>
      </c>
      <c r="C27" s="8" t="s">
        <v>87</v>
      </c>
      <c r="D27" s="9">
        <f t="shared" si="0"/>
        <v>35.61</v>
      </c>
      <c r="E27" s="9">
        <v>35.61</v>
      </c>
      <c r="F27" s="9">
        <v>0</v>
      </c>
    </row>
    <row r="28" spans="1:6" x14ac:dyDescent="0.2">
      <c r="A28" s="7">
        <v>23</v>
      </c>
      <c r="B28" s="8" t="s">
        <v>123</v>
      </c>
      <c r="C28" s="8" t="s">
        <v>124</v>
      </c>
      <c r="D28" s="9">
        <f t="shared" si="0"/>
        <v>5407.3</v>
      </c>
      <c r="E28" s="9">
        <v>5407.3</v>
      </c>
      <c r="F28" s="9">
        <v>0</v>
      </c>
    </row>
    <row r="29" spans="1:6" x14ac:dyDescent="0.2">
      <c r="A29" s="7">
        <v>24</v>
      </c>
      <c r="B29" s="8" t="s">
        <v>125</v>
      </c>
      <c r="C29" s="8" t="s">
        <v>126</v>
      </c>
      <c r="D29" s="9">
        <f t="shared" si="0"/>
        <v>13.2</v>
      </c>
      <c r="E29" s="9">
        <v>13.2</v>
      </c>
      <c r="F29" s="9">
        <v>0</v>
      </c>
    </row>
    <row r="30" spans="1:6" x14ac:dyDescent="0.2">
      <c r="A30" s="7">
        <v>25</v>
      </c>
      <c r="B30" s="8" t="s">
        <v>127</v>
      </c>
      <c r="C30" s="8" t="s">
        <v>128</v>
      </c>
      <c r="D30" s="9">
        <f t="shared" si="0"/>
        <v>13.2</v>
      </c>
      <c r="E30" s="9">
        <v>13.2</v>
      </c>
      <c r="F30" s="9">
        <v>0</v>
      </c>
    </row>
    <row r="31" spans="1:6" x14ac:dyDescent="0.2">
      <c r="A31" s="7">
        <v>26</v>
      </c>
      <c r="B31" s="8" t="s">
        <v>129</v>
      </c>
      <c r="C31" s="8" t="s">
        <v>130</v>
      </c>
      <c r="D31" s="9">
        <f t="shared" si="0"/>
        <v>5051.24</v>
      </c>
      <c r="E31" s="9">
        <v>5051.24</v>
      </c>
      <c r="F31" s="9">
        <v>0</v>
      </c>
    </row>
    <row r="32" spans="1:6" x14ac:dyDescent="0.2">
      <c r="A32" s="7">
        <v>27</v>
      </c>
      <c r="B32" s="8" t="s">
        <v>131</v>
      </c>
      <c r="C32" s="8" t="s">
        <v>132</v>
      </c>
      <c r="D32" s="9">
        <f t="shared" si="0"/>
        <v>403.36</v>
      </c>
      <c r="E32" s="9">
        <v>403.36</v>
      </c>
      <c r="F32" s="9">
        <v>0</v>
      </c>
    </row>
    <row r="33" spans="1:6" x14ac:dyDescent="0.2">
      <c r="A33" s="7">
        <v>28</v>
      </c>
      <c r="B33" s="8" t="s">
        <v>133</v>
      </c>
      <c r="C33" s="17" t="s">
        <v>245</v>
      </c>
      <c r="D33" s="9">
        <f t="shared" si="0"/>
        <v>4624.74</v>
      </c>
      <c r="E33" s="9">
        <v>4624.74</v>
      </c>
      <c r="F33" s="9">
        <v>0</v>
      </c>
    </row>
    <row r="34" spans="1:6" x14ac:dyDescent="0.2">
      <c r="A34" s="7">
        <v>29</v>
      </c>
      <c r="B34" s="8" t="s">
        <v>134</v>
      </c>
      <c r="C34" s="17" t="s">
        <v>248</v>
      </c>
      <c r="D34" s="9">
        <f t="shared" si="0"/>
        <v>23.14</v>
      </c>
      <c r="E34" s="9">
        <v>23.14</v>
      </c>
      <c r="F34" s="9">
        <v>0</v>
      </c>
    </row>
    <row r="35" spans="1:6" x14ac:dyDescent="0.2">
      <c r="A35" s="7">
        <v>30</v>
      </c>
      <c r="B35" s="8" t="s">
        <v>135</v>
      </c>
      <c r="C35" s="8" t="s">
        <v>136</v>
      </c>
      <c r="D35" s="9">
        <f t="shared" si="0"/>
        <v>342.86</v>
      </c>
      <c r="E35" s="9">
        <v>342.86</v>
      </c>
      <c r="F35" s="9">
        <v>0</v>
      </c>
    </row>
    <row r="36" spans="1:6" x14ac:dyDescent="0.2">
      <c r="A36" s="7">
        <v>31</v>
      </c>
      <c r="B36" s="8" t="s">
        <v>137</v>
      </c>
      <c r="C36" s="8" t="s">
        <v>138</v>
      </c>
      <c r="D36" s="9">
        <f t="shared" si="0"/>
        <v>342.86</v>
      </c>
      <c r="E36" s="9">
        <v>342.86</v>
      </c>
      <c r="F36" s="9">
        <v>0</v>
      </c>
    </row>
    <row r="37" spans="1:6" x14ac:dyDescent="0.2">
      <c r="A37" s="7">
        <v>32</v>
      </c>
      <c r="B37" s="8" t="s">
        <v>139</v>
      </c>
      <c r="C37" s="8" t="s">
        <v>140</v>
      </c>
      <c r="D37" s="9">
        <f t="shared" si="0"/>
        <v>1599.92</v>
      </c>
      <c r="E37" s="9">
        <v>1599.92</v>
      </c>
      <c r="F37" s="9">
        <v>0</v>
      </c>
    </row>
    <row r="38" spans="1:6" x14ac:dyDescent="0.2">
      <c r="A38" s="7">
        <v>33</v>
      </c>
      <c r="B38" s="8" t="s">
        <v>141</v>
      </c>
      <c r="C38" s="8" t="s">
        <v>142</v>
      </c>
      <c r="D38" s="9">
        <f t="shared" si="0"/>
        <v>1599.92</v>
      </c>
      <c r="E38" s="9">
        <v>1599.92</v>
      </c>
      <c r="F38" s="9">
        <v>0</v>
      </c>
    </row>
    <row r="39" spans="1:6" x14ac:dyDescent="0.2">
      <c r="A39" s="7">
        <v>34</v>
      </c>
      <c r="B39" s="8" t="s">
        <v>249</v>
      </c>
      <c r="C39" s="8" t="s">
        <v>250</v>
      </c>
      <c r="D39" s="9">
        <f t="shared" si="0"/>
        <v>13.39</v>
      </c>
      <c r="E39" s="9">
        <v>13.39</v>
      </c>
      <c r="F39" s="9"/>
    </row>
    <row r="40" spans="1:6" x14ac:dyDescent="0.2">
      <c r="A40" s="7">
        <v>35</v>
      </c>
      <c r="B40" s="8" t="s">
        <v>143</v>
      </c>
      <c r="C40" s="8" t="s">
        <v>144</v>
      </c>
      <c r="D40" s="9">
        <f t="shared" si="0"/>
        <v>1586.53</v>
      </c>
      <c r="E40" s="9">
        <v>1586.53</v>
      </c>
      <c r="F40" s="9">
        <v>0</v>
      </c>
    </row>
    <row r="41" spans="1:6" x14ac:dyDescent="0.2">
      <c r="A41" s="7">
        <v>36</v>
      </c>
      <c r="B41" s="8" t="s">
        <v>145</v>
      </c>
      <c r="C41" s="8" t="s">
        <v>146</v>
      </c>
      <c r="D41" s="9">
        <f t="shared" si="0"/>
        <v>2981.21</v>
      </c>
      <c r="E41" s="9">
        <v>2981.21</v>
      </c>
      <c r="F41" s="9">
        <v>0</v>
      </c>
    </row>
    <row r="42" spans="1:6" x14ac:dyDescent="0.2">
      <c r="A42" s="7">
        <v>37</v>
      </c>
      <c r="B42" s="8" t="s">
        <v>147</v>
      </c>
      <c r="C42" s="8" t="s">
        <v>148</v>
      </c>
      <c r="D42" s="9">
        <f t="shared" si="0"/>
        <v>2981.21</v>
      </c>
      <c r="E42" s="9">
        <v>2981.21</v>
      </c>
      <c r="F42" s="9">
        <v>0</v>
      </c>
    </row>
    <row r="43" spans="1:6" x14ac:dyDescent="0.2">
      <c r="A43" s="7">
        <v>38</v>
      </c>
      <c r="B43" s="8" t="s">
        <v>149</v>
      </c>
      <c r="C43" s="8" t="s">
        <v>150</v>
      </c>
      <c r="D43" s="9">
        <f t="shared" si="0"/>
        <v>2981.21</v>
      </c>
      <c r="E43" s="9">
        <v>2981.21</v>
      </c>
      <c r="F43" s="9">
        <v>0</v>
      </c>
    </row>
    <row r="44" spans="1:6" x14ac:dyDescent="0.2">
      <c r="A44" s="7">
        <v>39</v>
      </c>
      <c r="B44" s="8" t="s">
        <v>151</v>
      </c>
      <c r="C44" s="8" t="s">
        <v>152</v>
      </c>
      <c r="D44" s="9">
        <f t="shared" si="0"/>
        <v>191.28</v>
      </c>
      <c r="E44" s="9">
        <v>191.28</v>
      </c>
      <c r="F44" s="9">
        <v>0</v>
      </c>
    </row>
    <row r="45" spans="1:6" x14ac:dyDescent="0.2">
      <c r="A45" s="7">
        <v>40</v>
      </c>
      <c r="B45" s="8" t="s">
        <v>153</v>
      </c>
      <c r="C45" s="8" t="s">
        <v>154</v>
      </c>
      <c r="D45" s="9">
        <f t="shared" si="0"/>
        <v>191.28</v>
      </c>
      <c r="E45" s="9">
        <v>191.28</v>
      </c>
      <c r="F45" s="9">
        <v>0</v>
      </c>
    </row>
    <row r="46" spans="1:6" x14ac:dyDescent="0.2">
      <c r="A46" s="7">
        <v>41</v>
      </c>
      <c r="B46" s="8" t="s">
        <v>155</v>
      </c>
      <c r="C46" s="8" t="s">
        <v>156</v>
      </c>
      <c r="D46" s="9">
        <f t="shared" si="0"/>
        <v>191.28</v>
      </c>
      <c r="E46" s="9">
        <v>191.28</v>
      </c>
      <c r="F46" s="9">
        <v>0</v>
      </c>
    </row>
  </sheetData>
  <mergeCells count="7">
    <mergeCell ref="A1:F1"/>
    <mergeCell ref="A3:A4"/>
    <mergeCell ref="D3:D4"/>
    <mergeCell ref="B3:C3"/>
    <mergeCell ref="E3:E4"/>
    <mergeCell ref="F3:F4"/>
    <mergeCell ref="A2:D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workbookViewId="0">
      <selection activeCell="L23" sqref="L23"/>
    </sheetView>
  </sheetViews>
  <sheetFormatPr defaultRowHeight="14.25" x14ac:dyDescent="0.2"/>
  <cols>
    <col min="3" max="3" width="26.375" customWidth="1"/>
    <col min="6" max="6" width="18.375" customWidth="1"/>
  </cols>
  <sheetData>
    <row r="1" spans="1:35" s="1" customFormat="1" ht="43.5" customHeight="1" x14ac:dyDescent="0.2">
      <c r="A1" s="19" t="s">
        <v>228</v>
      </c>
      <c r="B1" s="20" t="s">
        <v>0</v>
      </c>
      <c r="C1" s="20" t="s">
        <v>0</v>
      </c>
      <c r="D1" s="20" t="s">
        <v>0</v>
      </c>
      <c r="E1" s="21" t="s">
        <v>0</v>
      </c>
      <c r="F1" s="20" t="s">
        <v>0</v>
      </c>
      <c r="G1"/>
      <c r="H1" s="18"/>
      <c r="I1" s="18"/>
      <c r="J1" s="18"/>
      <c r="K1" s="18"/>
      <c r="L1" s="18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1" customFormat="1" ht="22.5" x14ac:dyDescent="0.2">
      <c r="A2" s="22" t="s">
        <v>1</v>
      </c>
      <c r="B2" s="20" t="s">
        <v>0</v>
      </c>
      <c r="C2" s="21" t="s">
        <v>2</v>
      </c>
      <c r="D2" s="20" t="s">
        <v>0</v>
      </c>
      <c r="E2" s="2" t="s">
        <v>2</v>
      </c>
      <c r="F2" s="2" t="s">
        <v>3</v>
      </c>
      <c r="G2"/>
      <c r="H2" s="18"/>
      <c r="I2" s="18"/>
      <c r="J2" s="18"/>
      <c r="K2" s="18"/>
      <c r="L2" s="1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1" customFormat="1" x14ac:dyDescent="0.2">
      <c r="A3" s="20" t="s">
        <v>4</v>
      </c>
      <c r="B3" s="20" t="s">
        <v>61</v>
      </c>
      <c r="C3" s="20" t="s">
        <v>0</v>
      </c>
      <c r="D3" s="20" t="s">
        <v>159</v>
      </c>
      <c r="E3" s="20" t="s">
        <v>159</v>
      </c>
      <c r="F3" s="20" t="s">
        <v>160</v>
      </c>
      <c r="G3"/>
      <c r="H3" s="18"/>
      <c r="I3" s="18"/>
      <c r="J3" s="18"/>
      <c r="K3" s="18"/>
      <c r="L3" s="1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s="1" customFormat="1" ht="22.5" x14ac:dyDescent="0.2">
      <c r="A4" s="20" t="s">
        <v>8</v>
      </c>
      <c r="B4" s="3" t="s">
        <v>176</v>
      </c>
      <c r="C4" s="3" t="s">
        <v>70</v>
      </c>
      <c r="D4" s="3" t="s">
        <v>81</v>
      </c>
      <c r="E4" s="3" t="s">
        <v>177</v>
      </c>
      <c r="F4" s="3" t="s">
        <v>178</v>
      </c>
      <c r="G4"/>
      <c r="H4" s="18"/>
      <c r="I4" s="18"/>
      <c r="J4" s="18"/>
      <c r="K4" s="18"/>
      <c r="L4" s="18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 s="1" customFormat="1" x14ac:dyDescent="0.2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  <c r="G5"/>
      <c r="H5" s="18"/>
      <c r="I5" s="18"/>
      <c r="J5" s="18"/>
      <c r="K5" s="18"/>
      <c r="L5" s="18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x14ac:dyDescent="0.2">
      <c r="A6" s="7">
        <v>1</v>
      </c>
      <c r="B6" s="8" t="s">
        <v>0</v>
      </c>
      <c r="C6" s="8" t="s">
        <v>81</v>
      </c>
      <c r="D6" s="9">
        <f>E6+F6</f>
        <v>52219.83</v>
      </c>
      <c r="E6" s="9">
        <f>E7+E18+E26</f>
        <v>52126.44</v>
      </c>
      <c r="F6" s="9">
        <v>93.39</v>
      </c>
      <c r="H6" s="18"/>
      <c r="I6" s="18"/>
      <c r="J6" s="18"/>
      <c r="K6" s="18"/>
      <c r="L6" s="18"/>
    </row>
    <row r="7" spans="1:35" x14ac:dyDescent="0.2">
      <c r="A7" s="7">
        <v>2</v>
      </c>
      <c r="B7" s="8" t="s">
        <v>179</v>
      </c>
      <c r="C7" s="8" t="s">
        <v>180</v>
      </c>
      <c r="D7" s="9">
        <f t="shared" ref="D7:D31" si="0">E7+F7</f>
        <v>50034.05</v>
      </c>
      <c r="E7" s="9">
        <v>50034.05</v>
      </c>
      <c r="F7" s="9">
        <v>0</v>
      </c>
      <c r="H7" s="18"/>
      <c r="I7" s="18"/>
      <c r="J7" s="18"/>
      <c r="K7" s="18"/>
      <c r="L7" s="18"/>
    </row>
    <row r="8" spans="1:35" x14ac:dyDescent="0.2">
      <c r="A8" s="7">
        <v>3</v>
      </c>
      <c r="B8" s="8" t="s">
        <v>181</v>
      </c>
      <c r="C8" s="8" t="s">
        <v>182</v>
      </c>
      <c r="D8" s="9">
        <f t="shared" si="0"/>
        <v>18105.150000000001</v>
      </c>
      <c r="E8" s="9">
        <v>18105.150000000001</v>
      </c>
      <c r="F8" s="9">
        <v>0</v>
      </c>
      <c r="H8" s="18"/>
      <c r="I8" s="18"/>
      <c r="J8" s="18"/>
      <c r="K8" s="18"/>
      <c r="L8" s="18"/>
    </row>
    <row r="9" spans="1:35" x14ac:dyDescent="0.2">
      <c r="A9" s="7">
        <v>4</v>
      </c>
      <c r="B9" s="8" t="s">
        <v>183</v>
      </c>
      <c r="C9" s="8" t="s">
        <v>222</v>
      </c>
      <c r="D9" s="9">
        <f t="shared" si="0"/>
        <v>1467.58</v>
      </c>
      <c r="E9" s="9">
        <v>1467.58</v>
      </c>
      <c r="F9" s="9">
        <v>0</v>
      </c>
      <c r="H9" s="18"/>
      <c r="I9" s="18"/>
      <c r="J9" s="18"/>
      <c r="K9" s="18"/>
      <c r="L9" s="18"/>
    </row>
    <row r="10" spans="1:35" x14ac:dyDescent="0.2">
      <c r="A10" s="7">
        <v>5</v>
      </c>
      <c r="B10" s="8" t="s">
        <v>184</v>
      </c>
      <c r="C10" s="8" t="s">
        <v>185</v>
      </c>
      <c r="D10" s="9">
        <f t="shared" si="0"/>
        <v>7250.41</v>
      </c>
      <c r="E10" s="9">
        <v>7250.41</v>
      </c>
      <c r="F10" s="9">
        <v>0</v>
      </c>
      <c r="H10" s="18"/>
      <c r="I10" s="18"/>
      <c r="J10" s="18"/>
      <c r="K10" s="18"/>
      <c r="L10" s="18"/>
    </row>
    <row r="11" spans="1:35" x14ac:dyDescent="0.2">
      <c r="A11" s="7">
        <v>6</v>
      </c>
      <c r="B11" s="8" t="s">
        <v>186</v>
      </c>
      <c r="C11" s="8" t="s">
        <v>187</v>
      </c>
      <c r="D11" s="9">
        <f t="shared" si="0"/>
        <v>12543.85</v>
      </c>
      <c r="E11" s="9">
        <v>12543.85</v>
      </c>
      <c r="F11" s="9">
        <v>0</v>
      </c>
      <c r="H11" s="18"/>
      <c r="I11" s="18"/>
      <c r="J11" s="18"/>
      <c r="K11" s="18"/>
      <c r="L11" s="18"/>
    </row>
    <row r="12" spans="1:35" x14ac:dyDescent="0.2">
      <c r="A12" s="7">
        <v>7</v>
      </c>
      <c r="B12" s="8" t="s">
        <v>188</v>
      </c>
      <c r="C12" s="8" t="s">
        <v>223</v>
      </c>
      <c r="D12" s="9">
        <f t="shared" si="0"/>
        <v>4920.2700000000004</v>
      </c>
      <c r="E12" s="9">
        <v>4920.2700000000004</v>
      </c>
      <c r="F12" s="9">
        <v>0</v>
      </c>
      <c r="H12" s="18"/>
      <c r="I12" s="18"/>
      <c r="J12" s="18"/>
      <c r="K12" s="18"/>
      <c r="L12" s="18"/>
    </row>
    <row r="13" spans="1:35" x14ac:dyDescent="0.2">
      <c r="A13" s="7">
        <v>8</v>
      </c>
      <c r="B13" s="8" t="s">
        <v>189</v>
      </c>
      <c r="C13" s="8" t="s">
        <v>224</v>
      </c>
      <c r="D13" s="9">
        <f t="shared" si="0"/>
        <v>23.14</v>
      </c>
      <c r="E13" s="9">
        <v>23.14</v>
      </c>
      <c r="F13" s="9">
        <v>0</v>
      </c>
      <c r="H13" s="18"/>
      <c r="I13" s="18"/>
      <c r="J13" s="18"/>
      <c r="K13" s="18"/>
      <c r="L13" s="18"/>
    </row>
    <row r="14" spans="1:35" x14ac:dyDescent="0.2">
      <c r="A14" s="7">
        <v>9</v>
      </c>
      <c r="B14" s="8" t="s">
        <v>190</v>
      </c>
      <c r="C14" s="8" t="s">
        <v>191</v>
      </c>
      <c r="D14" s="9">
        <f t="shared" si="0"/>
        <v>1940.79</v>
      </c>
      <c r="E14" s="9">
        <v>1940.79</v>
      </c>
      <c r="F14" s="9">
        <v>0</v>
      </c>
      <c r="H14" s="18"/>
      <c r="I14" s="18"/>
      <c r="J14" s="18"/>
      <c r="K14" s="18"/>
      <c r="L14" s="18"/>
    </row>
    <row r="15" spans="1:35" x14ac:dyDescent="0.2">
      <c r="A15" s="7">
        <v>10</v>
      </c>
      <c r="B15" s="8" t="s">
        <v>192</v>
      </c>
      <c r="C15" s="8" t="s">
        <v>225</v>
      </c>
      <c r="D15" s="9">
        <f t="shared" si="0"/>
        <v>189</v>
      </c>
      <c r="E15" s="9">
        <v>189</v>
      </c>
      <c r="F15" s="9">
        <v>0</v>
      </c>
      <c r="H15" s="18"/>
      <c r="I15" s="18"/>
      <c r="J15" s="18"/>
      <c r="K15" s="18"/>
      <c r="L15" s="18"/>
    </row>
    <row r="16" spans="1:35" x14ac:dyDescent="0.2">
      <c r="A16" s="7">
        <v>11</v>
      </c>
      <c r="B16" s="8" t="s">
        <v>193</v>
      </c>
      <c r="C16" s="8" t="s">
        <v>150</v>
      </c>
      <c r="D16" s="9">
        <f t="shared" si="0"/>
        <v>3073.7</v>
      </c>
      <c r="E16" s="9">
        <v>3073.7</v>
      </c>
      <c r="F16" s="9">
        <v>0</v>
      </c>
      <c r="H16" s="18"/>
      <c r="I16" s="18"/>
      <c r="J16" s="18"/>
      <c r="K16" s="18"/>
      <c r="L16" s="18"/>
    </row>
    <row r="17" spans="1:15" x14ac:dyDescent="0.2">
      <c r="A17" s="7">
        <v>12</v>
      </c>
      <c r="B17" s="8" t="s">
        <v>194</v>
      </c>
      <c r="C17" s="8" t="s">
        <v>195</v>
      </c>
      <c r="D17" s="9">
        <f t="shared" si="0"/>
        <v>520.16</v>
      </c>
      <c r="E17" s="9">
        <v>520.16</v>
      </c>
      <c r="F17" s="9">
        <v>0</v>
      </c>
      <c r="H17" s="18"/>
      <c r="I17" s="18"/>
      <c r="J17" s="18"/>
      <c r="K17" s="18"/>
      <c r="L17" s="18"/>
    </row>
    <row r="18" spans="1:15" x14ac:dyDescent="0.2">
      <c r="A18" s="7">
        <v>13</v>
      </c>
      <c r="B18" s="8" t="s">
        <v>196</v>
      </c>
      <c r="C18" s="8" t="s">
        <v>197</v>
      </c>
      <c r="D18" s="9">
        <f t="shared" si="0"/>
        <v>93.39</v>
      </c>
      <c r="E18" s="9">
        <v>0</v>
      </c>
      <c r="F18" s="6">
        <v>93.39</v>
      </c>
      <c r="H18" s="18"/>
      <c r="I18" s="18"/>
      <c r="J18" s="18"/>
      <c r="K18" s="18"/>
      <c r="L18" s="18"/>
    </row>
    <row r="19" spans="1:15" x14ac:dyDescent="0.2">
      <c r="A19" s="7">
        <v>14</v>
      </c>
      <c r="B19" s="8" t="s">
        <v>198</v>
      </c>
      <c r="C19" s="8" t="s">
        <v>199</v>
      </c>
      <c r="D19" s="9">
        <f t="shared" si="0"/>
        <v>12.24</v>
      </c>
      <c r="E19" s="9">
        <v>0</v>
      </c>
      <c r="F19" s="9">
        <v>12.24</v>
      </c>
      <c r="H19" s="18"/>
      <c r="I19" s="18"/>
      <c r="J19" s="18"/>
      <c r="K19" s="18"/>
      <c r="L19" s="18"/>
    </row>
    <row r="20" spans="1:15" x14ac:dyDescent="0.2">
      <c r="A20" s="7">
        <v>15</v>
      </c>
      <c r="B20" s="8" t="s">
        <v>200</v>
      </c>
      <c r="C20" s="8" t="s">
        <v>201</v>
      </c>
      <c r="D20" s="9">
        <f t="shared" si="0"/>
        <v>4.68</v>
      </c>
      <c r="E20" s="9">
        <v>0</v>
      </c>
      <c r="F20" s="9">
        <v>4.68</v>
      </c>
      <c r="H20" s="18"/>
      <c r="I20" s="18"/>
      <c r="J20" s="18"/>
      <c r="K20" s="18"/>
      <c r="L20" s="18"/>
    </row>
    <row r="21" spans="1:15" x14ac:dyDescent="0.2">
      <c r="A21" s="7">
        <v>16</v>
      </c>
      <c r="B21" s="8" t="s">
        <v>202</v>
      </c>
      <c r="C21" s="8" t="s">
        <v>203</v>
      </c>
      <c r="D21" s="9">
        <f t="shared" si="0"/>
        <v>13.19</v>
      </c>
      <c r="E21" s="9">
        <v>0</v>
      </c>
      <c r="F21" s="9">
        <v>13.19</v>
      </c>
      <c r="H21" s="18"/>
      <c r="I21" s="18"/>
      <c r="J21" s="18"/>
      <c r="K21" s="18"/>
      <c r="L21" s="18"/>
    </row>
    <row r="22" spans="1:15" x14ac:dyDescent="0.2">
      <c r="A22" s="7">
        <v>17</v>
      </c>
      <c r="B22" s="8" t="s">
        <v>204</v>
      </c>
      <c r="C22" s="8" t="s">
        <v>205</v>
      </c>
      <c r="D22" s="9">
        <f t="shared" si="0"/>
        <v>1.48</v>
      </c>
      <c r="E22" s="9">
        <v>0</v>
      </c>
      <c r="F22" s="9">
        <v>1.48</v>
      </c>
      <c r="H22" s="18"/>
      <c r="I22" s="18"/>
      <c r="J22" s="18"/>
      <c r="K22" s="18"/>
      <c r="L22" s="18"/>
    </row>
    <row r="23" spans="1:15" x14ac:dyDescent="0.2">
      <c r="A23" s="7">
        <v>18</v>
      </c>
      <c r="B23" s="8" t="s">
        <v>206</v>
      </c>
      <c r="C23" s="8" t="s">
        <v>226</v>
      </c>
      <c r="D23" s="9">
        <f t="shared" si="0"/>
        <v>5</v>
      </c>
      <c r="E23" s="9">
        <v>0</v>
      </c>
      <c r="F23" s="9">
        <v>5</v>
      </c>
      <c r="H23" s="18"/>
      <c r="I23" s="18"/>
      <c r="J23" s="18"/>
      <c r="K23" s="18"/>
      <c r="L23" s="18"/>
    </row>
    <row r="24" spans="1:15" x14ac:dyDescent="0.2">
      <c r="A24" s="7">
        <v>19</v>
      </c>
      <c r="B24" s="8" t="s">
        <v>207</v>
      </c>
      <c r="C24" s="8" t="s">
        <v>227</v>
      </c>
      <c r="D24" s="9">
        <f t="shared" si="0"/>
        <v>10.98</v>
      </c>
      <c r="E24" s="9">
        <v>0</v>
      </c>
      <c r="F24" s="9">
        <v>10.98</v>
      </c>
      <c r="H24" s="18"/>
      <c r="I24" s="18"/>
      <c r="J24" s="18"/>
      <c r="K24" s="18"/>
      <c r="L24" s="18"/>
    </row>
    <row r="25" spans="1:15" x14ac:dyDescent="0.2">
      <c r="A25" s="7">
        <v>20</v>
      </c>
      <c r="B25" s="8" t="s">
        <v>208</v>
      </c>
      <c r="C25" s="8" t="s">
        <v>209</v>
      </c>
      <c r="D25" s="9">
        <f t="shared" si="0"/>
        <v>45.82</v>
      </c>
      <c r="E25" s="9">
        <v>0</v>
      </c>
      <c r="F25" s="9">
        <v>45.82</v>
      </c>
      <c r="H25" s="18"/>
      <c r="I25" s="18"/>
      <c r="J25" s="18"/>
      <c r="K25" s="18"/>
      <c r="L25" s="18"/>
    </row>
    <row r="26" spans="1:15" x14ac:dyDescent="0.2">
      <c r="A26" s="7">
        <v>21</v>
      </c>
      <c r="B26" s="8" t="s">
        <v>210</v>
      </c>
      <c r="C26" s="8" t="s">
        <v>211</v>
      </c>
      <c r="D26" s="9">
        <f t="shared" si="0"/>
        <v>2092.39</v>
      </c>
      <c r="E26" s="9">
        <v>2092.39</v>
      </c>
      <c r="F26" s="9">
        <v>0</v>
      </c>
      <c r="H26" s="18"/>
      <c r="I26" s="18"/>
      <c r="J26" s="18"/>
      <c r="K26" s="18"/>
      <c r="L26" s="18"/>
    </row>
    <row r="27" spans="1:15" x14ac:dyDescent="0.2">
      <c r="A27" s="7">
        <v>22</v>
      </c>
      <c r="B27" s="8" t="s">
        <v>212</v>
      </c>
      <c r="C27" s="8" t="s">
        <v>213</v>
      </c>
      <c r="D27" s="9">
        <f t="shared" si="0"/>
        <v>614.12</v>
      </c>
      <c r="E27" s="9">
        <v>614.12</v>
      </c>
      <c r="F27" s="9">
        <v>0</v>
      </c>
      <c r="G27" s="18"/>
      <c r="H27" s="18"/>
      <c r="I27" s="18"/>
      <c r="J27" s="18"/>
      <c r="K27" s="18"/>
      <c r="L27" s="18"/>
      <c r="M27" s="18"/>
      <c r="N27" s="18"/>
      <c r="O27" s="18"/>
    </row>
    <row r="28" spans="1:15" x14ac:dyDescent="0.2">
      <c r="A28" s="7">
        <v>23</v>
      </c>
      <c r="B28" s="8" t="s">
        <v>214</v>
      </c>
      <c r="C28" s="8" t="s">
        <v>215</v>
      </c>
      <c r="D28" s="9">
        <f t="shared" si="0"/>
        <v>10.17</v>
      </c>
      <c r="E28" s="9">
        <v>10.17</v>
      </c>
      <c r="F28" s="9">
        <v>0</v>
      </c>
      <c r="G28" s="18"/>
      <c r="H28" s="18"/>
      <c r="I28" s="18"/>
      <c r="J28" s="18"/>
      <c r="K28" s="18"/>
      <c r="L28" s="18"/>
      <c r="M28" s="18"/>
      <c r="N28" s="18"/>
      <c r="O28" s="18"/>
    </row>
    <row r="29" spans="1:15" x14ac:dyDescent="0.2">
      <c r="A29" s="7">
        <v>24</v>
      </c>
      <c r="B29" s="8" t="s">
        <v>216</v>
      </c>
      <c r="C29" s="8" t="s">
        <v>217</v>
      </c>
      <c r="D29" s="9">
        <f t="shared" si="0"/>
        <v>204.25</v>
      </c>
      <c r="E29" s="9">
        <v>204.25</v>
      </c>
      <c r="F29" s="9">
        <v>0</v>
      </c>
      <c r="G29" s="18"/>
      <c r="H29" s="18"/>
      <c r="I29" s="18"/>
      <c r="J29" s="18"/>
      <c r="K29" s="18"/>
      <c r="L29" s="18"/>
      <c r="M29" s="18"/>
      <c r="N29" s="18"/>
      <c r="O29" s="18"/>
    </row>
    <row r="30" spans="1:15" x14ac:dyDescent="0.2">
      <c r="A30" s="7">
        <v>25</v>
      </c>
      <c r="B30" s="8" t="s">
        <v>218</v>
      </c>
      <c r="C30" s="8" t="s">
        <v>219</v>
      </c>
      <c r="D30" s="9">
        <f t="shared" si="0"/>
        <v>123.19</v>
      </c>
      <c r="E30" s="9">
        <v>123.19</v>
      </c>
      <c r="F30" s="9">
        <v>0</v>
      </c>
      <c r="G30" s="18"/>
      <c r="H30" s="18"/>
      <c r="I30" s="18"/>
      <c r="J30" s="18"/>
      <c r="K30" s="18"/>
      <c r="L30" s="18"/>
      <c r="M30" s="18"/>
      <c r="N30" s="18"/>
      <c r="O30" s="18"/>
    </row>
    <row r="31" spans="1:15" x14ac:dyDescent="0.2">
      <c r="A31" s="7">
        <v>26</v>
      </c>
      <c r="B31" s="8" t="s">
        <v>220</v>
      </c>
      <c r="C31" s="8" t="s">
        <v>221</v>
      </c>
      <c r="D31" s="9">
        <f t="shared" si="0"/>
        <v>1140.6600000000001</v>
      </c>
      <c r="E31" s="9">
        <v>1140.6600000000001</v>
      </c>
      <c r="F31" s="9">
        <v>0</v>
      </c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2"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x14ac:dyDescent="0.2">
      <c r="A43" s="18"/>
      <c r="B43" s="18"/>
      <c r="C43" s="18"/>
      <c r="D43" s="18"/>
      <c r="E43" s="18"/>
      <c r="F43" s="18"/>
    </row>
    <row r="44" spans="1:15" x14ac:dyDescent="0.2">
      <c r="A44" s="18"/>
      <c r="B44" s="18"/>
      <c r="C44" s="18"/>
      <c r="D44" s="18"/>
      <c r="E44" s="18"/>
      <c r="F44" s="18"/>
    </row>
    <row r="45" spans="1:15" x14ac:dyDescent="0.2">
      <c r="A45" s="18"/>
      <c r="B45" s="18"/>
      <c r="C45" s="18"/>
      <c r="D45" s="18"/>
      <c r="E45" s="18"/>
      <c r="F45" s="18"/>
    </row>
    <row r="46" spans="1:15" x14ac:dyDescent="0.2">
      <c r="A46" s="18"/>
      <c r="B46" s="18"/>
      <c r="C46" s="18"/>
      <c r="D46" s="18"/>
      <c r="E46" s="18"/>
      <c r="F46" s="18"/>
    </row>
    <row r="47" spans="1:15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</sheetData>
  <mergeCells count="5">
    <mergeCell ref="A1:F1"/>
    <mergeCell ref="A3:A4"/>
    <mergeCell ref="B3:C3"/>
    <mergeCell ref="A2:D2"/>
    <mergeCell ref="D3:F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workbookViewId="0">
      <selection activeCell="J19" sqref="J19"/>
    </sheetView>
  </sheetViews>
  <sheetFormatPr defaultRowHeight="14.25" x14ac:dyDescent="0.2"/>
  <cols>
    <col min="6" max="6" width="27.25" customWidth="1"/>
  </cols>
  <sheetData>
    <row r="1" spans="1:39" s="1" customFormat="1" ht="48.75" customHeight="1" x14ac:dyDescent="0.2">
      <c r="A1" s="23" t="s">
        <v>230</v>
      </c>
      <c r="B1" s="20" t="s">
        <v>0</v>
      </c>
      <c r="C1" s="20" t="s">
        <v>0</v>
      </c>
      <c r="D1" s="20" t="s">
        <v>0</v>
      </c>
      <c r="E1" s="21" t="s">
        <v>0</v>
      </c>
      <c r="F1" s="20" t="s">
        <v>0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</row>
    <row r="2" spans="1:39" s="1" customFormat="1" ht="22.5" x14ac:dyDescent="0.2">
      <c r="A2" s="22" t="s">
        <v>1</v>
      </c>
      <c r="B2" s="20" t="s">
        <v>0</v>
      </c>
      <c r="C2" s="21" t="s">
        <v>2</v>
      </c>
      <c r="D2" s="20" t="s">
        <v>0</v>
      </c>
      <c r="E2" s="2" t="s">
        <v>2</v>
      </c>
      <c r="F2" s="2" t="s">
        <v>3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s="1" customFormat="1" x14ac:dyDescent="0.2">
      <c r="A3" s="20" t="s">
        <v>4</v>
      </c>
      <c r="B3" s="20" t="s">
        <v>61</v>
      </c>
      <c r="C3" s="20" t="s">
        <v>0</v>
      </c>
      <c r="D3" s="20" t="s">
        <v>81</v>
      </c>
      <c r="E3" s="20" t="s">
        <v>159</v>
      </c>
      <c r="F3" s="20" t="s">
        <v>160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s="1" customFormat="1" ht="22.5" x14ac:dyDescent="0.2">
      <c r="A4" s="20" t="s">
        <v>8</v>
      </c>
      <c r="B4" s="3" t="s">
        <v>69</v>
      </c>
      <c r="C4" s="3" t="s">
        <v>70</v>
      </c>
      <c r="D4" s="20" t="s">
        <v>0</v>
      </c>
      <c r="E4" s="20" t="s">
        <v>0</v>
      </c>
      <c r="F4" s="20" t="s">
        <v>74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s="1" customFormat="1" x14ac:dyDescent="0.2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x14ac:dyDescent="0.2">
      <c r="A6" s="7">
        <v>1</v>
      </c>
      <c r="B6" s="8" t="s">
        <v>0</v>
      </c>
      <c r="C6" s="8" t="s">
        <v>81</v>
      </c>
      <c r="D6" s="9">
        <v>0</v>
      </c>
      <c r="E6" s="9">
        <v>0</v>
      </c>
      <c r="F6" s="9">
        <v>0</v>
      </c>
    </row>
    <row r="7" spans="1:39" x14ac:dyDescent="0.2">
      <c r="C7" s="10" t="s">
        <v>229</v>
      </c>
    </row>
  </sheetData>
  <mergeCells count="7">
    <mergeCell ref="A1:F1"/>
    <mergeCell ref="A3:A4"/>
    <mergeCell ref="D3:D4"/>
    <mergeCell ref="B3:C3"/>
    <mergeCell ref="E3:E4"/>
    <mergeCell ref="F3:F4"/>
    <mergeCell ref="A2:D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K11" sqref="K11"/>
    </sheetView>
  </sheetViews>
  <sheetFormatPr defaultRowHeight="14.25" x14ac:dyDescent="0.2"/>
  <cols>
    <col min="6" max="6" width="36" customWidth="1"/>
  </cols>
  <sheetData>
    <row r="1" spans="1:6" ht="48" customHeight="1" x14ac:dyDescent="0.2">
      <c r="A1" s="24" t="s">
        <v>232</v>
      </c>
      <c r="B1" s="25" t="s">
        <v>0</v>
      </c>
      <c r="C1" s="25" t="s">
        <v>0</v>
      </c>
      <c r="D1" s="25" t="s">
        <v>0</v>
      </c>
      <c r="E1" s="26" t="s">
        <v>0</v>
      </c>
      <c r="F1" s="25" t="s">
        <v>0</v>
      </c>
    </row>
    <row r="2" spans="1:6" ht="22.5" x14ac:dyDescent="0.2">
      <c r="A2" s="27" t="s">
        <v>1</v>
      </c>
      <c r="B2" s="25" t="s">
        <v>0</v>
      </c>
      <c r="C2" s="26" t="s">
        <v>2</v>
      </c>
      <c r="D2" s="25" t="s">
        <v>0</v>
      </c>
      <c r="E2" s="11" t="s">
        <v>2</v>
      </c>
      <c r="F2" s="11" t="s">
        <v>3</v>
      </c>
    </row>
    <row r="3" spans="1:6" x14ac:dyDescent="0.2">
      <c r="A3" s="25" t="s">
        <v>4</v>
      </c>
      <c r="B3" s="25" t="s">
        <v>61</v>
      </c>
      <c r="C3" s="25" t="s">
        <v>0</v>
      </c>
      <c r="D3" s="25" t="s">
        <v>81</v>
      </c>
      <c r="E3" s="25" t="s">
        <v>159</v>
      </c>
      <c r="F3" s="25" t="s">
        <v>160</v>
      </c>
    </row>
    <row r="4" spans="1:6" ht="22.5" x14ac:dyDescent="0.2">
      <c r="A4" s="25" t="s">
        <v>8</v>
      </c>
      <c r="B4" s="12" t="s">
        <v>69</v>
      </c>
      <c r="C4" s="12" t="s">
        <v>70</v>
      </c>
      <c r="D4" s="25" t="s">
        <v>0</v>
      </c>
      <c r="E4" s="25" t="s">
        <v>0</v>
      </c>
      <c r="F4" s="25" t="s">
        <v>74</v>
      </c>
    </row>
    <row r="5" spans="1:6" x14ac:dyDescent="0.2">
      <c r="A5" s="12" t="s">
        <v>8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75</v>
      </c>
    </row>
    <row r="6" spans="1:6" x14ac:dyDescent="0.2">
      <c r="A6" s="13">
        <v>1</v>
      </c>
      <c r="B6" s="14" t="s">
        <v>0</v>
      </c>
      <c r="C6" s="14" t="s">
        <v>81</v>
      </c>
      <c r="D6" s="15" t="s">
        <v>0</v>
      </c>
      <c r="E6" s="15">
        <v>0</v>
      </c>
      <c r="F6" s="15" t="s">
        <v>0</v>
      </c>
    </row>
    <row r="7" spans="1:6" x14ac:dyDescent="0.2">
      <c r="C7" s="10" t="s">
        <v>231</v>
      </c>
    </row>
  </sheetData>
  <mergeCells count="7">
    <mergeCell ref="A1:F1"/>
    <mergeCell ref="A3:A4"/>
    <mergeCell ref="D3:D4"/>
    <mergeCell ref="B3:C3"/>
    <mergeCell ref="E3:E4"/>
    <mergeCell ref="F3:F4"/>
    <mergeCell ref="A2:D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6"/>
  <sheetViews>
    <sheetView workbookViewId="0">
      <selection activeCell="BN26" sqref="BN26"/>
    </sheetView>
  </sheetViews>
  <sheetFormatPr defaultRowHeight="14.25" x14ac:dyDescent="0.2"/>
  <cols>
    <col min="2" max="2" width="33" customWidth="1"/>
    <col min="7" max="7" width="18.375" customWidth="1"/>
    <col min="8" max="68" width="9" style="18"/>
  </cols>
  <sheetData>
    <row r="1" spans="1:92" s="16" customFormat="1" ht="50.25" customHeight="1" x14ac:dyDescent="0.2">
      <c r="A1" s="24" t="s">
        <v>244</v>
      </c>
      <c r="B1" s="25" t="s">
        <v>0</v>
      </c>
      <c r="C1" s="25" t="s">
        <v>0</v>
      </c>
      <c r="D1" s="25" t="s">
        <v>0</v>
      </c>
      <c r="E1" s="26" t="s">
        <v>0</v>
      </c>
      <c r="F1" s="25" t="s">
        <v>0</v>
      </c>
      <c r="G1" s="28" t="s">
        <v>0</v>
      </c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</row>
    <row r="2" spans="1:92" s="16" customFormat="1" ht="22.5" x14ac:dyDescent="0.2">
      <c r="A2" s="27" t="s">
        <v>1</v>
      </c>
      <c r="B2" s="25" t="s">
        <v>0</v>
      </c>
      <c r="C2" s="25" t="s">
        <v>0</v>
      </c>
      <c r="D2" s="26" t="s">
        <v>2</v>
      </c>
      <c r="E2" s="27" t="s">
        <v>0</v>
      </c>
      <c r="F2" s="11" t="s">
        <v>2</v>
      </c>
      <c r="G2" s="11" t="s">
        <v>3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</row>
    <row r="3" spans="1:92" s="16" customFormat="1" x14ac:dyDescent="0.2">
      <c r="A3" s="25" t="s">
        <v>4</v>
      </c>
      <c r="B3" s="25" t="s">
        <v>233</v>
      </c>
      <c r="C3" s="25" t="s">
        <v>6</v>
      </c>
      <c r="D3" s="25" t="s">
        <v>0</v>
      </c>
      <c r="E3" s="25" t="s">
        <v>0</v>
      </c>
      <c r="F3" s="25" t="s">
        <v>0</v>
      </c>
      <c r="G3" s="25" t="s">
        <v>0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</row>
    <row r="4" spans="1:92" s="16" customFormat="1" ht="33.75" x14ac:dyDescent="0.2">
      <c r="A4" s="25" t="s">
        <v>8</v>
      </c>
      <c r="B4" s="25" t="s">
        <v>0</v>
      </c>
      <c r="C4" s="12" t="s">
        <v>81</v>
      </c>
      <c r="D4" s="12" t="s">
        <v>167</v>
      </c>
      <c r="E4" s="12" t="s">
        <v>234</v>
      </c>
      <c r="F4" s="12" t="s">
        <v>169</v>
      </c>
      <c r="G4" s="12" t="s">
        <v>235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</row>
    <row r="5" spans="1:92" s="16" customFormat="1" x14ac:dyDescent="0.2">
      <c r="A5" s="12" t="s">
        <v>8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75</v>
      </c>
      <c r="G5" s="12" t="s">
        <v>76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</row>
    <row r="6" spans="1:92" s="16" customFormat="1" x14ac:dyDescent="0.2">
      <c r="A6" s="13">
        <v>1</v>
      </c>
      <c r="B6" s="14" t="s">
        <v>81</v>
      </c>
      <c r="C6" s="15" t="s">
        <v>0</v>
      </c>
      <c r="D6" s="15" t="s">
        <v>0</v>
      </c>
      <c r="E6" s="15" t="s">
        <v>0</v>
      </c>
      <c r="F6" s="15" t="s">
        <v>0</v>
      </c>
      <c r="G6" s="15" t="s">
        <v>0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</row>
    <row r="7" spans="1:92" s="16" customFormat="1" x14ac:dyDescent="0.2">
      <c r="A7" s="13">
        <v>2</v>
      </c>
      <c r="B7" s="14" t="s">
        <v>236</v>
      </c>
      <c r="C7" s="15">
        <v>19.350000000000001</v>
      </c>
      <c r="D7" s="15">
        <v>6.48</v>
      </c>
      <c r="E7" s="15">
        <v>0</v>
      </c>
      <c r="F7" s="15">
        <v>0</v>
      </c>
      <c r="G7" s="15">
        <v>12.87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</row>
    <row r="8" spans="1:92" s="16" customFormat="1" x14ac:dyDescent="0.2">
      <c r="A8" s="13">
        <v>3</v>
      </c>
      <c r="B8" s="14" t="s">
        <v>237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</row>
    <row r="9" spans="1:92" s="16" customFormat="1" x14ac:dyDescent="0.2">
      <c r="A9" s="13">
        <v>4</v>
      </c>
      <c r="B9" s="14" t="s">
        <v>238</v>
      </c>
      <c r="C9" s="15" t="s">
        <v>0</v>
      </c>
      <c r="D9" s="15" t="s">
        <v>0</v>
      </c>
      <c r="E9" s="15" t="s">
        <v>0</v>
      </c>
      <c r="F9" s="15" t="s">
        <v>0</v>
      </c>
      <c r="G9" s="15" t="s">
        <v>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</row>
    <row r="10" spans="1:92" s="16" customFormat="1" x14ac:dyDescent="0.2">
      <c r="A10" s="13">
        <v>5</v>
      </c>
      <c r="B10" s="14" t="s">
        <v>239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</row>
    <row r="11" spans="1:92" s="16" customFormat="1" x14ac:dyDescent="0.2">
      <c r="A11" s="13">
        <v>6</v>
      </c>
      <c r="B11" s="14" t="s">
        <v>240</v>
      </c>
      <c r="C11" s="15">
        <v>12.5</v>
      </c>
      <c r="D11" s="15">
        <v>5</v>
      </c>
      <c r="E11" s="15">
        <v>0</v>
      </c>
      <c r="F11" s="15">
        <v>0</v>
      </c>
      <c r="G11" s="15">
        <v>7.5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</row>
    <row r="12" spans="1:92" s="16" customFormat="1" x14ac:dyDescent="0.2">
      <c r="A12" s="13">
        <v>7</v>
      </c>
      <c r="B12" s="14" t="s">
        <v>241</v>
      </c>
      <c r="C12" s="15" t="s">
        <v>0</v>
      </c>
      <c r="D12" s="15" t="s">
        <v>0</v>
      </c>
      <c r="E12" s="15" t="s">
        <v>0</v>
      </c>
      <c r="F12" s="15" t="s">
        <v>0</v>
      </c>
      <c r="G12" s="15" t="s">
        <v>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</row>
    <row r="13" spans="1:92" s="16" customFormat="1" x14ac:dyDescent="0.2">
      <c r="A13" s="13">
        <v>8</v>
      </c>
      <c r="B13" s="14" t="s">
        <v>242</v>
      </c>
      <c r="C13" s="15">
        <v>12.5</v>
      </c>
      <c r="D13" s="15">
        <v>5</v>
      </c>
      <c r="E13" s="15">
        <v>0</v>
      </c>
      <c r="F13" s="15">
        <v>0</v>
      </c>
      <c r="G13" s="15">
        <v>7.5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</row>
    <row r="14" spans="1:92" s="16" customFormat="1" x14ac:dyDescent="0.2">
      <c r="A14" s="13">
        <v>9</v>
      </c>
      <c r="B14" s="14" t="s">
        <v>243</v>
      </c>
      <c r="C14" s="15">
        <v>6.85</v>
      </c>
      <c r="D14" s="15">
        <v>1.48</v>
      </c>
      <c r="E14" s="15">
        <v>0</v>
      </c>
      <c r="F14" s="15">
        <v>0</v>
      </c>
      <c r="G14" s="15">
        <v>5.37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</row>
    <row r="15" spans="1:92" x14ac:dyDescent="0.2"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</row>
    <row r="16" spans="1:92" x14ac:dyDescent="0.2"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</sheetData>
  <mergeCells count="5">
    <mergeCell ref="A1:G1"/>
    <mergeCell ref="A3:A4"/>
    <mergeCell ref="A2:E2"/>
    <mergeCell ref="B3:B4"/>
    <mergeCell ref="C3:G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cp:lastPrinted>2021-05-20T09:26:54Z</cp:lastPrinted>
  <dcterms:created xsi:type="dcterms:W3CDTF">2008-09-11T17:22:52Z</dcterms:created>
  <dcterms:modified xsi:type="dcterms:W3CDTF">2021-05-25T03:58:55Z</dcterms:modified>
</cp:coreProperties>
</file>