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四个监管责任人" sheetId="1" r:id="rId1"/>
  </sheets>
  <externalReferences>
    <externalReference r:id="rId2"/>
  </externalReferences>
  <definedNames>
    <definedName name="_xlnm._FilterDatabase" localSheetId="0" hidden="1">四个监管责任人!$A$6:$AF$64</definedName>
    <definedName name="_xlnm.Print_Area" localSheetId="0">四个监管责任人!$A$1:$AF$64</definedName>
  </definedNames>
  <calcPr calcId="144525"/>
</workbook>
</file>

<file path=xl/sharedStrings.xml><?xml version="1.0" encoding="utf-8"?>
<sst xmlns="http://schemas.openxmlformats.org/spreadsheetml/2006/main" count="373" uniqueCount="212">
  <si>
    <t>河道采砂监管“四个责任人”名单</t>
  </si>
  <si>
    <t>序号</t>
  </si>
  <si>
    <t>河道名称</t>
  </si>
  <si>
    <t>所在县（市/区）</t>
  </si>
  <si>
    <t>责任范围
（按县域填写）</t>
  </si>
  <si>
    <t>岸别
（左/右）</t>
  </si>
  <si>
    <t>河段长度
（公里)</t>
  </si>
  <si>
    <t>各级河长责任人</t>
  </si>
  <si>
    <t>县级水行政主管部门责任人</t>
  </si>
  <si>
    <t>现场监管责任人</t>
  </si>
  <si>
    <t>行政执法责任人</t>
  </si>
  <si>
    <t>备注</t>
  </si>
  <si>
    <t>起始位置</t>
  </si>
  <si>
    <t>终止位置</t>
  </si>
  <si>
    <t>县级</t>
  </si>
  <si>
    <t>乡级</t>
  </si>
  <si>
    <t>村级</t>
  </si>
  <si>
    <t>县级河长责任人姓名</t>
  </si>
  <si>
    <t>县名称
及职务</t>
  </si>
  <si>
    <t>责任河段
起始位置</t>
  </si>
  <si>
    <t>责任河段
终止位置</t>
  </si>
  <si>
    <t>乡级河长责任人姓名</t>
  </si>
  <si>
    <t>乡镇名称
及职务</t>
  </si>
  <si>
    <t>村级河长责任人姓名</t>
  </si>
  <si>
    <t>村名称
及职务</t>
  </si>
  <si>
    <t>姓名</t>
  </si>
  <si>
    <t>单位及职务</t>
  </si>
  <si>
    <t>漕河</t>
  </si>
  <si>
    <t>满城区</t>
  </si>
  <si>
    <t>龙门水库115.282800° 39.100627°</t>
  </si>
  <si>
    <t>满城与高新区界115.428123° 38.977378°</t>
  </si>
  <si>
    <t>27.316/28.119</t>
  </si>
  <si>
    <t>刘畅</t>
  </si>
  <si>
    <t>区委副书记</t>
  </si>
  <si>
    <t>白龙乡西龙门村115.272274° 39.109886°</t>
  </si>
  <si>
    <t>白龙乡西龙门村115.279024° 39.097230°</t>
  </si>
  <si>
    <t>王稳苗</t>
  </si>
  <si>
    <t>区水利局神星水利站长</t>
  </si>
  <si>
    <t>白龙乡段</t>
  </si>
  <si>
    <t>神星镇段</t>
  </si>
  <si>
    <t>冀运启</t>
  </si>
  <si>
    <t>白龙乡组织委员</t>
  </si>
  <si>
    <t>白龙乡东龙门村115.282800° 39.100627°</t>
  </si>
  <si>
    <t>白龙乡东龙门村115.282054° 39.093847°</t>
  </si>
  <si>
    <t>白龙乡北水峪村115.279024° 39.097230°</t>
  </si>
  <si>
    <t>白龙乡北水峪村115.284760° 39.085532°</t>
  </si>
  <si>
    <t>白龙乡南水峪村115.284760° 39.085532°</t>
  </si>
  <si>
    <t>白龙乡南水峪村115.289426° 39.083667°</t>
  </si>
  <si>
    <t>白龙乡钟家店村115.289426° 39.083667°</t>
  </si>
  <si>
    <t>白龙乡钟家店村115.299155° 39.079491°</t>
  </si>
  <si>
    <t>白龙乡巩庄村115.298456° 39.070745°</t>
  </si>
  <si>
    <t>白龙乡巩庄村115.296969° 39.061242°</t>
  </si>
  <si>
    <t>白龙乡训口村115.287313° 39.086062°</t>
  </si>
  <si>
    <t>白龙乡训口村115.298357° 39.080424°</t>
  </si>
  <si>
    <t>白龙乡大坎下村115.299155° 39.079491°</t>
  </si>
  <si>
    <t>白龙乡大坎下村115.300712° 39.069913°</t>
  </si>
  <si>
    <t>白龙乡白堡村115.303788° 39.064425°</t>
  </si>
  <si>
    <t>白龙乡白堡村115.294267° 39.057531°</t>
  </si>
  <si>
    <t>白龙乡野里村115.294267° 39.057531°</t>
  </si>
  <si>
    <t>白龙乡野里村115.292797° 39.050377°</t>
  </si>
  <si>
    <t>神星镇魏庄村115.294415° 39.059314°</t>
  </si>
  <si>
    <t>神星镇魏庄村115.291697° 39.043736°</t>
  </si>
  <si>
    <t>陈冀华</t>
  </si>
  <si>
    <t>神星镇常务副镇长</t>
  </si>
  <si>
    <t>神星镇神星村115.291697° 39.043736°</t>
  </si>
  <si>
    <t>神星镇神星村115.295477° 39.026071°</t>
  </si>
  <si>
    <t>神星镇荆山村115.295477° 39.026071°</t>
  </si>
  <si>
    <t>神星镇荆山村115.302285° 39.016969°</t>
  </si>
  <si>
    <t>神星镇大楼村115.302285° 39.016969°</t>
  </si>
  <si>
    <t>神星镇大楼村115.305517° 39.013737°</t>
  </si>
  <si>
    <t>神星镇小楼村115.305517° 39.013737°</t>
  </si>
  <si>
    <t>神星镇小楼村115.308327° 39.010951°</t>
  </si>
  <si>
    <t>神星镇玉山村115.308327° 39.010951°</t>
  </si>
  <si>
    <t>神星镇玉山村115.312389° 39.009099°</t>
  </si>
  <si>
    <t>神星镇市头村115.312389° 39.009099°</t>
  </si>
  <si>
    <t>神星镇市头村115.339299° 38.990215°</t>
  </si>
  <si>
    <t>大册营镇岗头村115.297282° 39.027330°</t>
  </si>
  <si>
    <t>大册营镇岗头村115.320300° 39.011579°</t>
  </si>
  <si>
    <t>王玉峰</t>
  </si>
  <si>
    <t>区水利局大册营水利站长</t>
  </si>
  <si>
    <t>大册营镇段</t>
  </si>
  <si>
    <t>郭少华</t>
  </si>
  <si>
    <t>大册营镇武装部长</t>
  </si>
  <si>
    <t>大册营镇大册村115.320300° 39.011579°</t>
  </si>
  <si>
    <t>大册营镇大册村115.341600° 39.000843°</t>
  </si>
  <si>
    <t>大册营镇北宋村115.372404° 38.985183°</t>
  </si>
  <si>
    <t>大册营镇北宋村115.385931° 38.975668°</t>
  </si>
  <si>
    <t>大册营镇方上村115.341600° 39.000843°</t>
  </si>
  <si>
    <t>大册营镇方上村115.352101° 38.983799°</t>
  </si>
  <si>
    <t>大册营镇沿村115.352101° 38.983799°</t>
  </si>
  <si>
    <t>大册营镇沿村115.372404° 38.985183°</t>
  </si>
  <si>
    <t>要庄乡王各庄村115.341919° 38.989675°</t>
  </si>
  <si>
    <t>要庄乡王各庄村115.349961° 38.982432°</t>
  </si>
  <si>
    <t>何敬鹏</t>
  </si>
  <si>
    <t>区水利局要庄水利站长</t>
  </si>
  <si>
    <t>要庄乡段</t>
  </si>
  <si>
    <t>刘红乐</t>
  </si>
  <si>
    <t>要庄乡行政服务中心主任</t>
  </si>
  <si>
    <t>要庄乡南宋村115.385931° 38.975668°</t>
  </si>
  <si>
    <t>要庄乡南宋村115.400093° 38.973214°</t>
  </si>
  <si>
    <t>要庄乡两渔村115.349961° 38.982432°</t>
  </si>
  <si>
    <t>要庄乡两渔村115.375715° 38.981733°</t>
  </si>
  <si>
    <t>要庄乡要庄村115.375715° 38.981733°</t>
  </si>
  <si>
    <t>要庄乡要庄村115.387601° 38.969789°</t>
  </si>
  <si>
    <t>要庄乡小许城村115.419724° 38.980484°</t>
  </si>
  <si>
    <t>要庄乡小许城村115.425477° 38.979370°</t>
  </si>
  <si>
    <t>要庄乡大庄村115.400093° 38.973214°</t>
  </si>
  <si>
    <t>要庄乡大庄村115.407931° 38.978903°</t>
  </si>
  <si>
    <t>要庄乡南上坎村115.387601° 38.969789°</t>
  </si>
  <si>
    <t>要庄乡南上坎村115.397872° 38.968576°</t>
  </si>
  <si>
    <t>要庄乡东黄村115.409743° 38.975393°</t>
  </si>
  <si>
    <t>要庄乡东黄村115.419936° 38.977828°</t>
  </si>
  <si>
    <t>丁齐</t>
  </si>
  <si>
    <t>副乡长</t>
  </si>
  <si>
    <t>要庄乡西黄村115.397872° 38.968576°</t>
  </si>
  <si>
    <t>要庄乡西黄村115.409743° 38.975393°</t>
  </si>
  <si>
    <t>要庄乡后大留村115.419936° 38.977828°</t>
  </si>
  <si>
    <t>要庄乡后大留村115.428123° 38.977378°</t>
  </si>
  <si>
    <t>要庄乡大许城村115.407931° 38.978903°</t>
  </si>
  <si>
    <t>要庄乡大许城村115.419724° 38.980484°</t>
  </si>
  <si>
    <t>清水河-界河-龙泉河</t>
  </si>
  <si>
    <t>界河</t>
  </si>
  <si>
    <t>满城区与顺平县界114.954823° 39.045226°</t>
  </si>
  <si>
    <t>石井乡章村115.239261° 38.900778°</t>
  </si>
  <si>
    <t>39.665/39.721</t>
  </si>
  <si>
    <t>李琦琪</t>
  </si>
  <si>
    <t>区委常委、副区长</t>
  </si>
  <si>
    <t>石井乡章村115.243341° 38.905396°</t>
  </si>
  <si>
    <t>石松</t>
  </si>
  <si>
    <t>区水利局坨南水利站长</t>
  </si>
  <si>
    <t>刘家台乡</t>
  </si>
  <si>
    <t>石井乡</t>
  </si>
  <si>
    <t>张绍轩</t>
  </si>
  <si>
    <t>石井乡党委委员、副乡长</t>
  </si>
  <si>
    <t>石井乡尉公村115.233735° 38.924543°</t>
  </si>
  <si>
    <t>石井乡尉公村115.243341° 38.905396°</t>
  </si>
  <si>
    <t>石井乡西土门村115.162608° 39.006723°</t>
  </si>
  <si>
    <t>石井乡西土门村115.171334° 39.000446°</t>
  </si>
  <si>
    <t>石井乡东土门村115.171334° 39.000446°</t>
  </si>
  <si>
    <t>石井乡东土门村115.174678° 38.995445°</t>
  </si>
  <si>
    <t>石井乡苑庄村115.174678° 38.995445°</t>
  </si>
  <si>
    <t>石井乡苑庄村115.189831° 38.988110°</t>
  </si>
  <si>
    <t>石井乡永安庄村115.226680° 38.952613°</t>
  </si>
  <si>
    <t>石井乡永安庄村115.233735° 38.924543°</t>
  </si>
  <si>
    <t>石井乡石井村115.189831° 38.988110°</t>
  </si>
  <si>
    <t>石井乡石井村115.225022° 38.962031°</t>
  </si>
  <si>
    <t>石井乡西于河村115.225022° 38.962031°</t>
  </si>
  <si>
    <t>石井乡西于河村115.226680° 38.952613°</t>
  </si>
  <si>
    <t>坨南乡好善庄村115.063929° 39.015835°</t>
  </si>
  <si>
    <t>坨南乡好善庄村115.078842° 39.017217°</t>
  </si>
  <si>
    <t>赵东权</t>
  </si>
  <si>
    <t>坨南乡二级主任科员</t>
  </si>
  <si>
    <t>坨南乡</t>
  </si>
  <si>
    <t>坨南乡新建庄村115.093430° 39.020425°</t>
  </si>
  <si>
    <t>坨南乡新建庄村115.095064° 39.020803°</t>
  </si>
  <si>
    <t>坨南乡支锅石村115.078842° 39.017217°</t>
  </si>
  <si>
    <t>坨南乡支锅石村115.097110° 39.022687°</t>
  </si>
  <si>
    <t>坨南乡岭西村115.097110° 39.022687°</t>
  </si>
  <si>
    <t>坨南乡岭西村115.128570° 39.009964°</t>
  </si>
  <si>
    <t>坨南乡坨南村115.128570° 39.009964°</t>
  </si>
  <si>
    <t>坨南乡坨南村115.162608° 39.006723°</t>
  </si>
  <si>
    <t>刘家台乡白沙村114.988944° 39.036280°</t>
  </si>
  <si>
    <t>刘家台乡白沙村115.003368° 39.022903°</t>
  </si>
  <si>
    <t>村干部</t>
  </si>
  <si>
    <t>袁晓光</t>
  </si>
  <si>
    <t>刘家台乡行政服务中心主任</t>
  </si>
  <si>
    <t>刘家台乡刘家台村115.003368° 39.022903°</t>
  </si>
  <si>
    <t>刘家台乡刘家台村115.024385° 39.031134°</t>
  </si>
  <si>
    <t>陈江山</t>
  </si>
  <si>
    <t>刘家台乡车厂村114.954823° 39.045226°</t>
  </si>
  <si>
    <t>刘家台乡车厂村114.988944° 39.036280°</t>
  </si>
  <si>
    <t>贾亚方</t>
  </si>
  <si>
    <t>刘家台乡西高士庄村115.024385° 39.031134°</t>
  </si>
  <si>
    <t>刘家台乡西高士庄村115.044175° 39.024019°</t>
  </si>
  <si>
    <t>王辉</t>
  </si>
  <si>
    <t>行政服务中心副主任</t>
  </si>
  <si>
    <t>刘家台乡东高士庄村115.044175° 39.024019°</t>
  </si>
  <si>
    <t>刘家台乡东高士庄村115.063929° 39.015835°</t>
  </si>
  <si>
    <t>杜占光</t>
  </si>
  <si>
    <t>方顺桥镇南固店村段115.236805° 38.800275°</t>
  </si>
  <si>
    <t>方顺桥镇三恩庄村段115.279856° 38.741493°</t>
  </si>
  <si>
    <t>7.8/7.8</t>
  </si>
  <si>
    <t>刘伟</t>
  </si>
  <si>
    <t>区委常委、区政府党组副书记、常务副区长</t>
  </si>
  <si>
    <t>杨帆</t>
  </si>
  <si>
    <t>常务副镇长</t>
  </si>
  <si>
    <t>方顺桥镇三恩庄村115.265847° 38.750313°</t>
  </si>
  <si>
    <t>方顺桥镇三恩庄村115.279856° 38.741493°</t>
  </si>
  <si>
    <t>王彦民</t>
  </si>
  <si>
    <t>区水利局南韩村水利站长</t>
  </si>
  <si>
    <t>满顺界</t>
  </si>
  <si>
    <t>满清界</t>
  </si>
  <si>
    <t>薛全满</t>
  </si>
  <si>
    <t>方顺桥镇人大副主席</t>
  </si>
  <si>
    <t>赵新强</t>
  </si>
  <si>
    <t>党办主任</t>
  </si>
  <si>
    <t>方顺桥镇孔村115.242214° 38.763193°</t>
  </si>
  <si>
    <t>方顺桥镇孔村115.265847° 38.750313°</t>
  </si>
  <si>
    <t>赵进福</t>
  </si>
  <si>
    <t>主任科员</t>
  </si>
  <si>
    <t>方顺桥镇南固店村115.236805° 38.800275°</t>
  </si>
  <si>
    <t>方顺桥镇南固店村115.236148° 38.790863°</t>
  </si>
  <si>
    <t>方顺桥镇东方顺村115.247225° 38.767122°</t>
  </si>
  <si>
    <t>方顺桥镇东方顺村115.259205° 38.765975°</t>
  </si>
  <si>
    <t>陶妙宇</t>
  </si>
  <si>
    <t>副镇长</t>
  </si>
  <si>
    <t>方顺桥镇许村115.259205° 38.765975°</t>
  </si>
  <si>
    <t>方顺桥镇许村115.267913° 38.751259°</t>
  </si>
  <si>
    <t>方顺桥镇大河旺村115.267913° 38.751259°</t>
  </si>
  <si>
    <t>方顺桥镇大河旺村115.279092° 38.744933°</t>
  </si>
  <si>
    <t>方顺桥镇方顺桥村115.236148° 38.790863°</t>
  </si>
  <si>
    <t>方顺桥镇方顺桥村115.247225° 38.767122°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</si>
</sst>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u/>
      <sz val="22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7;&#32423;&#27827;&#38271;&#35774;&#32622;&#24773;&#20917;&#32479;&#35745;&#34920;(&#21547;&#21335;&#27700;&#21271;&#35843;)2022.8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级河长湖长 "/>
      <sheetName val="乡级河长湖长 "/>
      <sheetName val="村级河长湖长"/>
      <sheetName val="四个监管责任人"/>
      <sheetName val="乡级河长名单（分村）"/>
      <sheetName val="保定市"/>
      <sheetName val="Sheet1"/>
    </sheetNames>
    <sheetDataSet>
      <sheetData sheetId="0" refreshError="1"/>
      <sheetData sheetId="1" refreshError="1"/>
      <sheetData sheetId="2" refreshError="1">
        <row r="24">
          <cell r="F24" t="str">
            <v>李秋来</v>
          </cell>
          <cell r="G24" t="str">
            <v>支部书记</v>
          </cell>
        </row>
        <row r="25">
          <cell r="F25" t="str">
            <v>苑贺宁</v>
          </cell>
          <cell r="G25" t="str">
            <v>支部书记</v>
          </cell>
        </row>
        <row r="26">
          <cell r="F26" t="str">
            <v>冉老坏</v>
          </cell>
          <cell r="G26" t="str">
            <v>支部书记</v>
          </cell>
        </row>
        <row r="27">
          <cell r="F27" t="str">
            <v>耿四友</v>
          </cell>
          <cell r="G27" t="str">
            <v>支部书记</v>
          </cell>
        </row>
        <row r="28">
          <cell r="F28" t="str">
            <v>苑红建</v>
          </cell>
          <cell r="G28" t="str">
            <v>支部书记</v>
          </cell>
        </row>
        <row r="29">
          <cell r="F29" t="str">
            <v>冉庆城</v>
          </cell>
          <cell r="G29" t="str">
            <v>支部书记</v>
          </cell>
        </row>
        <row r="30">
          <cell r="F30" t="str">
            <v>黄 赛</v>
          </cell>
          <cell r="G30" t="str">
            <v>支部书记</v>
          </cell>
        </row>
        <row r="39">
          <cell r="F39" t="str">
            <v>瓮长太</v>
          </cell>
          <cell r="G39" t="str">
            <v>支部书记</v>
          </cell>
        </row>
        <row r="40">
          <cell r="F40" t="str">
            <v>何喜春</v>
          </cell>
          <cell r="G40" t="str">
            <v>支部书记</v>
          </cell>
        </row>
        <row r="41">
          <cell r="F41" t="str">
            <v>赵卫东</v>
          </cell>
          <cell r="G41" t="str">
            <v>支部书记</v>
          </cell>
        </row>
        <row r="42">
          <cell r="F42" t="str">
            <v>叶长春</v>
          </cell>
          <cell r="G42" t="str">
            <v>支部书记</v>
          </cell>
        </row>
        <row r="43">
          <cell r="F43" t="str">
            <v>要雅畅</v>
          </cell>
          <cell r="G43" t="str">
            <v>支部书记</v>
          </cell>
        </row>
        <row r="46">
          <cell r="F46" t="str">
            <v>边海波</v>
          </cell>
          <cell r="G46" t="str">
            <v>支部书记</v>
          </cell>
        </row>
        <row r="47">
          <cell r="F47" t="str">
            <v>郝俊桥</v>
          </cell>
          <cell r="G47" t="str">
            <v>支部书记</v>
          </cell>
        </row>
        <row r="48">
          <cell r="F48" t="str">
            <v>陈彦敏</v>
          </cell>
          <cell r="G48" t="str">
            <v>支部书记</v>
          </cell>
        </row>
        <row r="49">
          <cell r="F49" t="str">
            <v>崔晓维</v>
          </cell>
          <cell r="G49" t="str">
            <v>支部书记</v>
          </cell>
        </row>
        <row r="50">
          <cell r="F50" t="str">
            <v>赵冬子</v>
          </cell>
          <cell r="G50" t="str">
            <v>支部书记</v>
          </cell>
        </row>
        <row r="51">
          <cell r="F51" t="str">
            <v>于纪洲</v>
          </cell>
          <cell r="G51" t="str">
            <v>支部书记</v>
          </cell>
        </row>
        <row r="52">
          <cell r="F52" t="str">
            <v>张进军</v>
          </cell>
          <cell r="G52" t="str">
            <v>支部书记</v>
          </cell>
        </row>
        <row r="62">
          <cell r="F62" t="str">
            <v>冉 建</v>
          </cell>
          <cell r="G62" t="str">
            <v>支部书记</v>
          </cell>
        </row>
        <row r="63">
          <cell r="F63" t="str">
            <v>要玉海</v>
          </cell>
          <cell r="G63" t="str">
            <v>支部书记</v>
          </cell>
        </row>
        <row r="64">
          <cell r="F64" t="str">
            <v>杨 光</v>
          </cell>
          <cell r="G64" t="str">
            <v>支部书记</v>
          </cell>
        </row>
        <row r="65">
          <cell r="F65" t="str">
            <v>李建利</v>
          </cell>
          <cell r="G65" t="str">
            <v>支部书记</v>
          </cell>
        </row>
        <row r="66">
          <cell r="F66" t="str">
            <v>李红起</v>
          </cell>
          <cell r="G66" t="str">
            <v>支部书记</v>
          </cell>
        </row>
        <row r="67">
          <cell r="F67" t="str">
            <v>李玉岭</v>
          </cell>
          <cell r="G67" t="str">
            <v>支部书记</v>
          </cell>
        </row>
        <row r="68">
          <cell r="F68" t="str">
            <v>刘伟豪</v>
          </cell>
          <cell r="G68" t="str">
            <v>支部书记</v>
          </cell>
        </row>
        <row r="69">
          <cell r="F69" t="str">
            <v>高彬立</v>
          </cell>
          <cell r="G69" t="str">
            <v>支部书记</v>
          </cell>
        </row>
        <row r="70">
          <cell r="F70" t="str">
            <v>郭红军</v>
          </cell>
          <cell r="G70" t="str">
            <v>支部书记</v>
          </cell>
        </row>
        <row r="71">
          <cell r="F71" t="str">
            <v>王喜军</v>
          </cell>
        </row>
        <row r="72">
          <cell r="F72" t="str">
            <v>朱国忠</v>
          </cell>
          <cell r="G72" t="str">
            <v>支部书记</v>
          </cell>
        </row>
        <row r="75">
          <cell r="F75" t="str">
            <v>常满意</v>
          </cell>
          <cell r="G75" t="str">
            <v>支部书记</v>
          </cell>
        </row>
        <row r="76">
          <cell r="F76" t="str">
            <v>王路江</v>
          </cell>
        </row>
        <row r="77">
          <cell r="F77" t="str">
            <v>杨山山</v>
          </cell>
          <cell r="G77" t="str">
            <v>支部书记</v>
          </cell>
        </row>
        <row r="78">
          <cell r="F78" t="str">
            <v>闫新礼</v>
          </cell>
          <cell r="G78" t="str">
            <v>支部书记</v>
          </cell>
        </row>
        <row r="79">
          <cell r="F79" t="str">
            <v>徐同福</v>
          </cell>
          <cell r="G79" t="str">
            <v>支部书记</v>
          </cell>
        </row>
        <row r="80">
          <cell r="F80" t="str">
            <v>张文强</v>
          </cell>
          <cell r="G80" t="str">
            <v>支部书记</v>
          </cell>
        </row>
        <row r="81">
          <cell r="F81" t="str">
            <v>王 桥</v>
          </cell>
          <cell r="G81" t="str">
            <v>支部书记</v>
          </cell>
        </row>
        <row r="82">
          <cell r="F82" t="str">
            <v>崔 三</v>
          </cell>
          <cell r="G82" t="str">
            <v>支部书记</v>
          </cell>
        </row>
        <row r="83">
          <cell r="F83" t="str">
            <v>何五保</v>
          </cell>
          <cell r="G83" t="str">
            <v>支部书记</v>
          </cell>
        </row>
        <row r="84">
          <cell r="F84" t="str">
            <v>连文志</v>
          </cell>
          <cell r="G84" t="str">
            <v>支部书记</v>
          </cell>
        </row>
        <row r="85">
          <cell r="F85" t="str">
            <v>苑伟娜</v>
          </cell>
          <cell r="G85" t="str">
            <v>支部书记/主任</v>
          </cell>
        </row>
        <row r="86">
          <cell r="F86" t="str">
            <v>刘树华</v>
          </cell>
          <cell r="G86" t="str">
            <v>支部书记/主任</v>
          </cell>
        </row>
        <row r="87">
          <cell r="F87" t="str">
            <v>苑军伟</v>
          </cell>
          <cell r="G87" t="str">
            <v>支部书记/主任</v>
          </cell>
        </row>
        <row r="88">
          <cell r="F88" t="str">
            <v>王义国</v>
          </cell>
          <cell r="G88" t="str">
            <v>支部书记/主任</v>
          </cell>
        </row>
        <row r="89">
          <cell r="F89" t="str">
            <v>刘志彪</v>
          </cell>
          <cell r="G89" t="str">
            <v>支部书记/主任</v>
          </cell>
        </row>
        <row r="90">
          <cell r="F90" t="str">
            <v>王锁印</v>
          </cell>
          <cell r="G90" t="str">
            <v>支部书记/主任</v>
          </cell>
        </row>
        <row r="91">
          <cell r="F91" t="str">
            <v>石朋江</v>
          </cell>
          <cell r="G91" t="str">
            <v>支部书记/主任</v>
          </cell>
        </row>
        <row r="92">
          <cell r="F92" t="str">
            <v>刘宝忠</v>
          </cell>
          <cell r="G92" t="str">
            <v>支部书记/主任</v>
          </cell>
        </row>
        <row r="95">
          <cell r="F95" t="str">
            <v>葛志国</v>
          </cell>
          <cell r="G95" t="str">
            <v>支部书记</v>
          </cell>
        </row>
        <row r="96">
          <cell r="F96" t="str">
            <v>李景猛</v>
          </cell>
          <cell r="G96" t="str">
            <v>支部书记</v>
          </cell>
        </row>
        <row r="97">
          <cell r="F97" t="str">
            <v>赵旭阳</v>
          </cell>
          <cell r="G97" t="str">
            <v>支部书记</v>
          </cell>
        </row>
        <row r="98">
          <cell r="F98" t="str">
            <v>赵满山</v>
          </cell>
          <cell r="G98" t="str">
            <v>支部书记</v>
          </cell>
        </row>
        <row r="99">
          <cell r="F99" t="str">
            <v>李福为</v>
          </cell>
          <cell r="G99" t="str">
            <v>支部书记</v>
          </cell>
        </row>
        <row r="104">
          <cell r="F104" t="str">
            <v>葛小卫</v>
          </cell>
          <cell r="G104" t="str">
            <v>村干部</v>
          </cell>
        </row>
        <row r="105">
          <cell r="F105" t="str">
            <v>赵晓国</v>
          </cell>
          <cell r="G105" t="str">
            <v>村干部</v>
          </cell>
        </row>
        <row r="106">
          <cell r="F106" t="str">
            <v>陈江山</v>
          </cell>
          <cell r="G106" t="str">
            <v>村干部</v>
          </cell>
        </row>
        <row r="107">
          <cell r="F107" t="str">
            <v>赵红宝</v>
          </cell>
          <cell r="G107" t="str">
            <v>村干部</v>
          </cell>
        </row>
        <row r="108">
          <cell r="F108" t="str">
            <v>杜占光</v>
          </cell>
          <cell r="G108" t="str">
            <v>村干部</v>
          </cell>
        </row>
      </sheetData>
      <sheetData sheetId="3" refreshError="1"/>
      <sheetData sheetId="4" refreshError="1">
        <row r="15">
          <cell r="D15" t="str">
            <v>郭少华</v>
          </cell>
          <cell r="E15" t="str">
            <v>武装部长</v>
          </cell>
        </row>
        <row r="16">
          <cell r="D16" t="str">
            <v>李雅素</v>
          </cell>
          <cell r="E16" t="str">
            <v>人大副主席</v>
          </cell>
        </row>
        <row r="17">
          <cell r="D17" t="str">
            <v>张帆</v>
          </cell>
          <cell r="E17" t="str">
            <v>常务副镇长</v>
          </cell>
        </row>
        <row r="18">
          <cell r="D18" t="str">
            <v>刘洋</v>
          </cell>
          <cell r="E18" t="str">
            <v>党委副书记</v>
          </cell>
        </row>
        <row r="19">
          <cell r="D19" t="str">
            <v>胡玥</v>
          </cell>
          <cell r="E19" t="str">
            <v>副镇长</v>
          </cell>
        </row>
        <row r="20">
          <cell r="D20" t="str">
            <v>陈冀华</v>
          </cell>
          <cell r="E20" t="str">
            <v>常务副镇长</v>
          </cell>
        </row>
        <row r="21">
          <cell r="D21" t="str">
            <v>要清清</v>
          </cell>
          <cell r="E21" t="str">
            <v>人大主席</v>
          </cell>
        </row>
        <row r="24">
          <cell r="D24" t="str">
            <v>杜玲</v>
          </cell>
          <cell r="E24" t="str">
            <v>纪委书记</v>
          </cell>
        </row>
        <row r="25">
          <cell r="D25" t="str">
            <v>马赛</v>
          </cell>
          <cell r="E25" t="str">
            <v>副书记</v>
          </cell>
        </row>
        <row r="26">
          <cell r="D26" t="str">
            <v>冉川</v>
          </cell>
          <cell r="E26" t="str">
            <v>行政综合服务中心主任</v>
          </cell>
        </row>
        <row r="33">
          <cell r="D33" t="str">
            <v>王新梦</v>
          </cell>
          <cell r="E33" t="str">
            <v>宣传委员</v>
          </cell>
        </row>
        <row r="34">
          <cell r="D34" t="str">
            <v>杨帆</v>
          </cell>
          <cell r="E34" t="str">
            <v>常务副镇长</v>
          </cell>
        </row>
        <row r="38">
          <cell r="D38" t="str">
            <v>李  新</v>
          </cell>
          <cell r="E38" t="str">
            <v>人大主席</v>
          </cell>
        </row>
        <row r="45">
          <cell r="D45" t="str">
            <v>田老伍</v>
          </cell>
          <cell r="E45" t="str">
            <v>人大副主席</v>
          </cell>
        </row>
        <row r="46">
          <cell r="D46" t="str">
            <v>王强</v>
          </cell>
          <cell r="E46" t="str">
            <v>人大副主席</v>
          </cell>
        </row>
        <row r="47">
          <cell r="D47" t="str">
            <v>刘红乐</v>
          </cell>
          <cell r="E47" t="str">
            <v>行政服务中心主任</v>
          </cell>
        </row>
        <row r="48">
          <cell r="D48" t="str">
            <v>范联合</v>
          </cell>
          <cell r="E48" t="str">
            <v>主任科员</v>
          </cell>
        </row>
        <row r="49">
          <cell r="D49" t="str">
            <v>张萌</v>
          </cell>
          <cell r="E49" t="str">
            <v>常务副乡长</v>
          </cell>
        </row>
        <row r="51">
          <cell r="D51" t="str">
            <v>潘飞</v>
          </cell>
          <cell r="E51" t="str">
            <v>武装部长</v>
          </cell>
        </row>
        <row r="52">
          <cell r="D52" t="str">
            <v>石睿</v>
          </cell>
          <cell r="E52" t="str">
            <v>副书记</v>
          </cell>
        </row>
        <row r="53">
          <cell r="D53" t="str">
            <v>朱文茹</v>
          </cell>
          <cell r="E53" t="str">
            <v>组织委员</v>
          </cell>
        </row>
        <row r="54">
          <cell r="D54" t="str">
            <v>赵月</v>
          </cell>
          <cell r="E54" t="str">
            <v>宣传委员</v>
          </cell>
        </row>
        <row r="55">
          <cell r="D55" t="str">
            <v>王蕾</v>
          </cell>
          <cell r="E55" t="str">
            <v>副主任科员</v>
          </cell>
        </row>
        <row r="56">
          <cell r="D56" t="str">
            <v>梁浩</v>
          </cell>
          <cell r="E56" t="str">
            <v>武装部长</v>
          </cell>
        </row>
        <row r="57">
          <cell r="D57" t="str">
            <v>靳烨</v>
          </cell>
          <cell r="E57" t="str">
            <v>宣传委员</v>
          </cell>
        </row>
        <row r="58">
          <cell r="D58" t="str">
            <v>冉双亮</v>
          </cell>
          <cell r="E58" t="str">
            <v>副科级领导干部</v>
          </cell>
        </row>
        <row r="60">
          <cell r="D60" t="str">
            <v>康茜茜</v>
          </cell>
          <cell r="E60" t="str">
            <v>党委副乡长</v>
          </cell>
        </row>
        <row r="61">
          <cell r="D61" t="str">
            <v>王敬</v>
          </cell>
          <cell r="E61" t="str">
            <v>人大副主席</v>
          </cell>
        </row>
        <row r="62">
          <cell r="D62" t="str">
            <v>李森</v>
          </cell>
          <cell r="E62" t="str">
            <v>党委副书记</v>
          </cell>
        </row>
        <row r="63">
          <cell r="D63" t="str">
            <v>赵程烨</v>
          </cell>
          <cell r="E63" t="str">
            <v>副乡长</v>
          </cell>
        </row>
        <row r="64">
          <cell r="D64" t="str">
            <v>冀运启</v>
          </cell>
          <cell r="E64" t="str">
            <v>组织委员</v>
          </cell>
        </row>
        <row r="65">
          <cell r="D65" t="str">
            <v>任丽萍</v>
          </cell>
          <cell r="E65" t="str">
            <v>主任科员</v>
          </cell>
        </row>
        <row r="66">
          <cell r="D66" t="str">
            <v>杜铁英</v>
          </cell>
          <cell r="E66" t="str">
            <v>人大副主席</v>
          </cell>
        </row>
        <row r="67">
          <cell r="D67" t="str">
            <v>韩利伟</v>
          </cell>
          <cell r="E67" t="str">
            <v>党委委员、武装部长</v>
          </cell>
        </row>
        <row r="68">
          <cell r="D68" t="str">
            <v>索晓旭</v>
          </cell>
          <cell r="E68" t="str">
            <v>主任科员</v>
          </cell>
        </row>
        <row r="69">
          <cell r="D69" t="str">
            <v>刘明华</v>
          </cell>
          <cell r="E69" t="str">
            <v>党委委员、组织委员</v>
          </cell>
        </row>
        <row r="70">
          <cell r="D70" t="str">
            <v>张绍轩</v>
          </cell>
          <cell r="E70" t="str">
            <v>党委委员、副乡长</v>
          </cell>
        </row>
        <row r="72">
          <cell r="D72" t="str">
            <v>田  瑶</v>
          </cell>
          <cell r="E72" t="str">
            <v>党委委员、人大主席</v>
          </cell>
        </row>
        <row r="73">
          <cell r="D73" t="str">
            <v>杜霞</v>
          </cell>
          <cell r="E73" t="str">
            <v>行政综合服务中心主任</v>
          </cell>
        </row>
        <row r="75">
          <cell r="D75" t="str">
            <v>赵潇</v>
          </cell>
          <cell r="E75" t="str">
            <v>党委委员、人大主席</v>
          </cell>
        </row>
        <row r="79">
          <cell r="D79" t="str">
            <v>陈璐</v>
          </cell>
          <cell r="E79" t="str">
            <v>宣传委员</v>
          </cell>
        </row>
        <row r="80">
          <cell r="D80" t="str">
            <v>刘晶</v>
          </cell>
          <cell r="E80" t="str">
            <v>人大副主席</v>
          </cell>
        </row>
        <row r="81">
          <cell r="D81" t="str">
            <v>高凤</v>
          </cell>
          <cell r="E81" t="str">
            <v>副书记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4"/>
  <sheetViews>
    <sheetView tabSelected="1" topLeftCell="Q1" workbookViewId="0">
      <pane ySplit="6" topLeftCell="A33" activePane="bottomLeft" state="frozen"/>
      <selection/>
      <selection pane="bottomLeft" activeCell="AC7" sqref="AC7:AC64"/>
    </sheetView>
  </sheetViews>
  <sheetFormatPr defaultColWidth="9" defaultRowHeight="13.5"/>
  <cols>
    <col min="1" max="1" width="4.625" style="2" customWidth="1"/>
    <col min="2" max="11" width="7.375" style="2" customWidth="1"/>
    <col min="12" max="12" width="9" style="2"/>
    <col min="13" max="13" width="12.5" style="2" customWidth="1"/>
    <col min="14" max="14" width="20.625" style="2" customWidth="1"/>
    <col min="15" max="15" width="17" style="2" customWidth="1"/>
    <col min="16" max="16" width="9" style="2"/>
    <col min="17" max="17" width="10.875" style="2" customWidth="1"/>
    <col min="18" max="18" width="25.75" style="2" customWidth="1"/>
    <col min="19" max="19" width="26.5" style="2" customWidth="1"/>
    <col min="20" max="20" width="9" style="2"/>
    <col min="21" max="22" width="10.25" style="2" customWidth="1"/>
    <col min="23" max="23" width="9" style="2"/>
    <col min="24" max="24" width="6.625" style="2" customWidth="1"/>
    <col min="25" max="25" width="7.75" style="2" customWidth="1"/>
    <col min="26" max="26" width="28.125" style="2" customWidth="1"/>
    <col min="27" max="27" width="25.25" style="2" customWidth="1"/>
    <col min="28" max="28" width="9" style="2"/>
    <col min="29" max="29" width="9.75" style="2" customWidth="1"/>
    <col min="30" max="31" width="12.625" style="2"/>
    <col min="32" max="32" width="9.5" style="2" customWidth="1"/>
    <col min="33" max="250" width="9" style="2"/>
    <col min="251" max="16384" width="9" style="3"/>
  </cols>
  <sheetData>
    <row r="1" ht="14.25" spans="1:3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ht="28.5" spans="1:3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ht="26.1" customHeight="1" spans="1:32">
      <c r="A4" s="9" t="s">
        <v>1</v>
      </c>
      <c r="B4" s="9" t="s">
        <v>2</v>
      </c>
      <c r="C4" s="9" t="s">
        <v>3</v>
      </c>
      <c r="D4" s="10" t="s">
        <v>4</v>
      </c>
      <c r="E4" s="10"/>
      <c r="F4" s="9" t="s">
        <v>5</v>
      </c>
      <c r="G4" s="9" t="s">
        <v>6</v>
      </c>
      <c r="H4" s="11" t="s">
        <v>7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" t="s">
        <v>8</v>
      </c>
      <c r="U4" s="10"/>
      <c r="V4" s="10"/>
      <c r="W4" s="10"/>
      <c r="X4" s="10" t="s">
        <v>9</v>
      </c>
      <c r="Y4" s="10"/>
      <c r="Z4" s="10"/>
      <c r="AA4" s="10"/>
      <c r="AB4" s="11" t="s">
        <v>10</v>
      </c>
      <c r="AC4" s="17"/>
      <c r="AD4" s="17"/>
      <c r="AE4" s="28"/>
      <c r="AF4" s="29" t="s">
        <v>11</v>
      </c>
    </row>
    <row r="5" ht="18.95" customHeight="1" spans="1:32">
      <c r="A5" s="12"/>
      <c r="B5" s="12"/>
      <c r="C5" s="12"/>
      <c r="D5" s="9" t="s">
        <v>12</v>
      </c>
      <c r="E5" s="9" t="s">
        <v>13</v>
      </c>
      <c r="F5" s="12"/>
      <c r="G5" s="12"/>
      <c r="H5" s="10" t="s">
        <v>14</v>
      </c>
      <c r="I5" s="10"/>
      <c r="J5" s="10"/>
      <c r="K5" s="10"/>
      <c r="L5" s="10" t="s">
        <v>15</v>
      </c>
      <c r="M5" s="10"/>
      <c r="N5" s="10"/>
      <c r="O5" s="10"/>
      <c r="P5" s="10" t="s">
        <v>16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30"/>
      <c r="AC5" s="31"/>
      <c r="AD5" s="31"/>
      <c r="AE5" s="32"/>
      <c r="AF5" s="29"/>
    </row>
    <row r="6" ht="48" spans="1:32">
      <c r="A6" s="12"/>
      <c r="B6" s="12"/>
      <c r="C6" s="12"/>
      <c r="D6" s="13"/>
      <c r="E6" s="13"/>
      <c r="F6" s="12"/>
      <c r="G6" s="12"/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19</v>
      </c>
      <c r="O6" s="9" t="s">
        <v>20</v>
      </c>
      <c r="P6" s="9" t="s">
        <v>23</v>
      </c>
      <c r="Q6" s="9" t="s">
        <v>24</v>
      </c>
      <c r="R6" s="9" t="s">
        <v>19</v>
      </c>
      <c r="S6" s="9" t="s">
        <v>20</v>
      </c>
      <c r="T6" s="9" t="s">
        <v>25</v>
      </c>
      <c r="U6" s="9" t="s">
        <v>26</v>
      </c>
      <c r="V6" s="9" t="s">
        <v>19</v>
      </c>
      <c r="W6" s="9" t="s">
        <v>20</v>
      </c>
      <c r="X6" s="9" t="s">
        <v>25</v>
      </c>
      <c r="Y6" s="9" t="s">
        <v>26</v>
      </c>
      <c r="Z6" s="9" t="s">
        <v>19</v>
      </c>
      <c r="AA6" s="11" t="s">
        <v>20</v>
      </c>
      <c r="AB6" s="10" t="s">
        <v>25</v>
      </c>
      <c r="AC6" s="10" t="s">
        <v>26</v>
      </c>
      <c r="AD6" s="10" t="s">
        <v>19</v>
      </c>
      <c r="AE6" s="10" t="s">
        <v>20</v>
      </c>
      <c r="AF6" s="29"/>
    </row>
    <row r="7" ht="40.5" spans="1:32">
      <c r="A7" s="14">
        <v>1</v>
      </c>
      <c r="B7" s="14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>
        <v>28</v>
      </c>
      <c r="H7" s="15" t="s">
        <v>32</v>
      </c>
      <c r="I7" s="15" t="s">
        <v>33</v>
      </c>
      <c r="J7" s="15" t="s">
        <v>29</v>
      </c>
      <c r="K7" s="15" t="s">
        <v>30</v>
      </c>
      <c r="L7" s="18" t="str">
        <f>'[1]乡级河长名单（分村）'!D58</f>
        <v>冉双亮</v>
      </c>
      <c r="M7" s="18" t="str">
        <f>'[1]乡级河长名单（分村）'!E58</f>
        <v>副科级领导干部</v>
      </c>
      <c r="N7" s="19" t="s">
        <v>34</v>
      </c>
      <c r="O7" s="19" t="s">
        <v>35</v>
      </c>
      <c r="P7" s="20" t="str">
        <f>[1]村级河长湖长!F75</f>
        <v>常满意</v>
      </c>
      <c r="Q7" s="20" t="str">
        <f>[1]村级河长湖长!G75</f>
        <v>支部书记</v>
      </c>
      <c r="R7" s="19" t="s">
        <v>34</v>
      </c>
      <c r="S7" s="19" t="s">
        <v>35</v>
      </c>
      <c r="T7" s="15" t="s">
        <v>36</v>
      </c>
      <c r="U7" s="15" t="s">
        <v>37</v>
      </c>
      <c r="V7" s="9" t="s">
        <v>38</v>
      </c>
      <c r="W7" s="15" t="s">
        <v>39</v>
      </c>
      <c r="X7" s="9" t="str">
        <f t="shared" ref="X7:AA7" si="0">P7</f>
        <v>常满意</v>
      </c>
      <c r="Y7" s="9" t="str">
        <f t="shared" si="0"/>
        <v>支部书记</v>
      </c>
      <c r="Z7" s="9" t="str">
        <f t="shared" si="0"/>
        <v>白龙乡西龙门村115.272274° 39.109886°</v>
      </c>
      <c r="AA7" s="9" t="str">
        <f t="shared" si="0"/>
        <v>白龙乡西龙门村115.279024° 39.097230°</v>
      </c>
      <c r="AB7" s="15" t="s">
        <v>40</v>
      </c>
      <c r="AC7" s="15" t="s">
        <v>41</v>
      </c>
      <c r="AD7" s="9" t="s">
        <v>38</v>
      </c>
      <c r="AE7" s="9" t="s">
        <v>38</v>
      </c>
      <c r="AF7" s="29"/>
    </row>
    <row r="8" ht="40.5" spans="1:3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8" t="str">
        <f>'[1]乡级河长名单（分村）'!D58</f>
        <v>冉双亮</v>
      </c>
      <c r="M8" s="18" t="str">
        <f>'[1]乡级河长名单（分村）'!E58</f>
        <v>副科级领导干部</v>
      </c>
      <c r="N8" s="19" t="s">
        <v>42</v>
      </c>
      <c r="O8" s="19" t="s">
        <v>43</v>
      </c>
      <c r="P8" s="20" t="str">
        <f>[1]村级河长湖长!F76</f>
        <v>王路江</v>
      </c>
      <c r="Q8" s="20" t="str">
        <f>[1]村级河长湖长!G75</f>
        <v>支部书记</v>
      </c>
      <c r="R8" s="19" t="s">
        <v>42</v>
      </c>
      <c r="S8" s="19" t="s">
        <v>43</v>
      </c>
      <c r="T8" s="14"/>
      <c r="U8" s="14"/>
      <c r="V8" s="12"/>
      <c r="W8" s="14"/>
      <c r="X8" s="9" t="str">
        <f t="shared" ref="X8:AA8" si="1">P8</f>
        <v>王路江</v>
      </c>
      <c r="Y8" s="9" t="str">
        <f t="shared" si="1"/>
        <v>支部书记</v>
      </c>
      <c r="Z8" s="9" t="str">
        <f t="shared" si="1"/>
        <v>白龙乡东龙门村115.282800° 39.100627°</v>
      </c>
      <c r="AA8" s="9" t="str">
        <f t="shared" si="1"/>
        <v>白龙乡东龙门村115.282054° 39.093847°</v>
      </c>
      <c r="AB8" s="14"/>
      <c r="AC8" s="14"/>
      <c r="AD8" s="12"/>
      <c r="AE8" s="12"/>
      <c r="AF8" s="29"/>
    </row>
    <row r="9" ht="40.5" spans="1:3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1" t="str">
        <f>'[1]乡级河长名单（分村）'!D64</f>
        <v>冀运启</v>
      </c>
      <c r="M9" s="18" t="str">
        <f>'[1]乡级河长名单（分村）'!E64</f>
        <v>组织委员</v>
      </c>
      <c r="N9" s="19" t="s">
        <v>44</v>
      </c>
      <c r="O9" s="19" t="s">
        <v>45</v>
      </c>
      <c r="P9" s="20" t="str">
        <f>[1]村级河长湖长!F77</f>
        <v>杨山山</v>
      </c>
      <c r="Q9" s="20" t="str">
        <f>[1]村级河长湖长!G77</f>
        <v>支部书记</v>
      </c>
      <c r="R9" s="19" t="s">
        <v>44</v>
      </c>
      <c r="S9" s="19" t="s">
        <v>45</v>
      </c>
      <c r="T9" s="14"/>
      <c r="U9" s="14"/>
      <c r="V9" s="12"/>
      <c r="W9" s="14"/>
      <c r="X9" s="9" t="str">
        <f t="shared" ref="X9:AA9" si="2">P9</f>
        <v>杨山山</v>
      </c>
      <c r="Y9" s="9" t="str">
        <f t="shared" si="2"/>
        <v>支部书记</v>
      </c>
      <c r="Z9" s="9" t="str">
        <f t="shared" si="2"/>
        <v>白龙乡北水峪村115.279024° 39.097230°</v>
      </c>
      <c r="AA9" s="9" t="str">
        <f t="shared" si="2"/>
        <v>白龙乡北水峪村115.284760° 39.085532°</v>
      </c>
      <c r="AB9" s="14"/>
      <c r="AC9" s="14"/>
      <c r="AD9" s="12"/>
      <c r="AE9" s="12"/>
      <c r="AF9" s="29"/>
    </row>
    <row r="10" ht="40.5" spans="1:3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1" t="str">
        <f>'[1]乡级河长名单（分村）'!D63</f>
        <v>赵程烨</v>
      </c>
      <c r="M10" s="18" t="str">
        <f>'[1]乡级河长名单（分村）'!E63</f>
        <v>副乡长</v>
      </c>
      <c r="N10" s="19" t="s">
        <v>46</v>
      </c>
      <c r="O10" s="19" t="s">
        <v>47</v>
      </c>
      <c r="P10" s="20" t="str">
        <f>[1]村级河长湖长!F78</f>
        <v>闫新礼</v>
      </c>
      <c r="Q10" s="20" t="str">
        <f>[1]村级河长湖长!G78</f>
        <v>支部书记</v>
      </c>
      <c r="R10" s="19" t="s">
        <v>46</v>
      </c>
      <c r="S10" s="19" t="s">
        <v>47</v>
      </c>
      <c r="T10" s="14"/>
      <c r="U10" s="14"/>
      <c r="V10" s="12"/>
      <c r="W10" s="14"/>
      <c r="X10" s="9" t="str">
        <f t="shared" ref="X10:AA10" si="3">P10</f>
        <v>闫新礼</v>
      </c>
      <c r="Y10" s="9" t="str">
        <f t="shared" si="3"/>
        <v>支部书记</v>
      </c>
      <c r="Z10" s="9" t="str">
        <f t="shared" si="3"/>
        <v>白龙乡南水峪村115.284760° 39.085532°</v>
      </c>
      <c r="AA10" s="9" t="str">
        <f t="shared" si="3"/>
        <v>白龙乡南水峪村115.289426° 39.083667°</v>
      </c>
      <c r="AB10" s="14"/>
      <c r="AC10" s="14"/>
      <c r="AD10" s="12"/>
      <c r="AE10" s="12"/>
      <c r="AF10" s="29"/>
    </row>
    <row r="11" ht="40.5" spans="1:3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8" t="str">
        <f>'[1]乡级河长名单（分村）'!D56</f>
        <v>梁浩</v>
      </c>
      <c r="M11" s="18" t="str">
        <f>'[1]乡级河长名单（分村）'!E56</f>
        <v>武装部长</v>
      </c>
      <c r="N11" s="19" t="s">
        <v>48</v>
      </c>
      <c r="O11" s="19" t="s">
        <v>49</v>
      </c>
      <c r="P11" s="20" t="str">
        <f>[1]村级河长湖长!F80</f>
        <v>张文强</v>
      </c>
      <c r="Q11" s="20" t="str">
        <f>[1]村级河长湖长!G80</f>
        <v>支部书记</v>
      </c>
      <c r="R11" s="19" t="s">
        <v>48</v>
      </c>
      <c r="S11" s="19" t="s">
        <v>49</v>
      </c>
      <c r="T11" s="14"/>
      <c r="U11" s="14"/>
      <c r="V11" s="12"/>
      <c r="W11" s="14"/>
      <c r="X11" s="9" t="str">
        <f t="shared" ref="X11:AA11" si="4">P11</f>
        <v>张文强</v>
      </c>
      <c r="Y11" s="9" t="str">
        <f t="shared" si="4"/>
        <v>支部书记</v>
      </c>
      <c r="Z11" s="9" t="str">
        <f t="shared" si="4"/>
        <v>白龙乡钟家店村115.289426° 39.083667°</v>
      </c>
      <c r="AA11" s="9" t="str">
        <f t="shared" si="4"/>
        <v>白龙乡钟家店村115.299155° 39.079491°</v>
      </c>
      <c r="AB11" s="14"/>
      <c r="AC11" s="14"/>
      <c r="AD11" s="12"/>
      <c r="AE11" s="12"/>
      <c r="AF11" s="29"/>
    </row>
    <row r="12" ht="40.5" spans="1:3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8" t="str">
        <f>'[1]乡级河长名单（分村）'!D57</f>
        <v>靳烨</v>
      </c>
      <c r="M12" s="18" t="str">
        <f>'[1]乡级河长名单（分村）'!E57</f>
        <v>宣传委员</v>
      </c>
      <c r="N12" s="19" t="s">
        <v>50</v>
      </c>
      <c r="O12" s="19" t="s">
        <v>51</v>
      </c>
      <c r="P12" s="20" t="str">
        <f>[1]村级河长湖长!F83</f>
        <v>何五保</v>
      </c>
      <c r="Q12" s="26" t="str">
        <f>[1]村级河长湖长!G83</f>
        <v>支部书记</v>
      </c>
      <c r="R12" s="19" t="s">
        <v>50</v>
      </c>
      <c r="S12" s="19" t="s">
        <v>51</v>
      </c>
      <c r="T12" s="14"/>
      <c r="U12" s="14"/>
      <c r="V12" s="12"/>
      <c r="W12" s="14"/>
      <c r="X12" s="9" t="str">
        <f t="shared" ref="X12:AA12" si="5">P12</f>
        <v>何五保</v>
      </c>
      <c r="Y12" s="9" t="str">
        <f t="shared" si="5"/>
        <v>支部书记</v>
      </c>
      <c r="Z12" s="9" t="str">
        <f t="shared" si="5"/>
        <v>白龙乡巩庄村115.298456° 39.070745°</v>
      </c>
      <c r="AA12" s="9" t="str">
        <f t="shared" si="5"/>
        <v>白龙乡巩庄村115.296969° 39.061242°</v>
      </c>
      <c r="AB12" s="14"/>
      <c r="AC12" s="14"/>
      <c r="AD12" s="12"/>
      <c r="AE12" s="12"/>
      <c r="AF12" s="29"/>
    </row>
    <row r="13" ht="40.5" spans="1:3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2" t="str">
        <f>'[1]乡级河长名单（分村）'!D56</f>
        <v>梁浩</v>
      </c>
      <c r="M13" s="22" t="str">
        <f>'[1]乡级河长名单（分村）'!E56</f>
        <v>武装部长</v>
      </c>
      <c r="N13" s="19" t="s">
        <v>52</v>
      </c>
      <c r="O13" s="19" t="s">
        <v>53</v>
      </c>
      <c r="P13" s="20" t="str">
        <f>[1]村级河长湖长!F79</f>
        <v>徐同福</v>
      </c>
      <c r="Q13" s="20" t="str">
        <f>[1]村级河长湖长!G79</f>
        <v>支部书记</v>
      </c>
      <c r="R13" s="19" t="s">
        <v>52</v>
      </c>
      <c r="S13" s="19" t="s">
        <v>53</v>
      </c>
      <c r="T13" s="14"/>
      <c r="U13" s="14"/>
      <c r="V13" s="12"/>
      <c r="W13" s="14"/>
      <c r="X13" s="9" t="str">
        <f t="shared" ref="X13:AA13" si="6">P13</f>
        <v>徐同福</v>
      </c>
      <c r="Y13" s="9" t="str">
        <f t="shared" si="6"/>
        <v>支部书记</v>
      </c>
      <c r="Z13" s="9" t="str">
        <f t="shared" si="6"/>
        <v>白龙乡训口村115.287313° 39.086062°</v>
      </c>
      <c r="AA13" s="9" t="str">
        <f t="shared" si="6"/>
        <v>白龙乡训口村115.298357° 39.080424°</v>
      </c>
      <c r="AB13" s="14"/>
      <c r="AC13" s="14"/>
      <c r="AD13" s="12"/>
      <c r="AE13" s="12"/>
      <c r="AF13" s="29"/>
    </row>
    <row r="14" ht="40.5" spans="1:3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8" t="str">
        <f>'[1]乡级河长名单（分村）'!D60</f>
        <v>康茜茜</v>
      </c>
      <c r="M14" s="18" t="str">
        <f>'[1]乡级河长名单（分村）'!E60</f>
        <v>党委副乡长</v>
      </c>
      <c r="N14" s="19" t="s">
        <v>54</v>
      </c>
      <c r="O14" s="19" t="s">
        <v>55</v>
      </c>
      <c r="P14" s="20" t="str">
        <f>[1]村级河长湖长!F81</f>
        <v>王 桥</v>
      </c>
      <c r="Q14" s="20" t="str">
        <f>[1]村级河长湖长!G81</f>
        <v>支部书记</v>
      </c>
      <c r="R14" s="19" t="s">
        <v>54</v>
      </c>
      <c r="S14" s="19" t="s">
        <v>55</v>
      </c>
      <c r="T14" s="14"/>
      <c r="U14" s="14"/>
      <c r="V14" s="12"/>
      <c r="W14" s="14"/>
      <c r="X14" s="9" t="str">
        <f t="shared" ref="X14:AA14" si="7">P14</f>
        <v>王 桥</v>
      </c>
      <c r="Y14" s="9" t="str">
        <f t="shared" si="7"/>
        <v>支部书记</v>
      </c>
      <c r="Z14" s="9" t="str">
        <f t="shared" si="7"/>
        <v>白龙乡大坎下村115.299155° 39.079491°</v>
      </c>
      <c r="AA14" s="9" t="str">
        <f t="shared" si="7"/>
        <v>白龙乡大坎下村115.300712° 39.069913°</v>
      </c>
      <c r="AB14" s="14"/>
      <c r="AC14" s="14"/>
      <c r="AD14" s="12"/>
      <c r="AE14" s="12"/>
      <c r="AF14" s="29"/>
    </row>
    <row r="15" ht="40.5" spans="1:3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8" t="str">
        <f>'[1]乡级河长名单（分村）'!D62</f>
        <v>李森</v>
      </c>
      <c r="M15" s="18" t="str">
        <f>'[1]乡级河长名单（分村）'!E62</f>
        <v>党委副书记</v>
      </c>
      <c r="N15" s="19" t="s">
        <v>56</v>
      </c>
      <c r="O15" s="19" t="s">
        <v>57</v>
      </c>
      <c r="P15" s="20" t="str">
        <f>[1]村级河长湖长!F82</f>
        <v>崔 三</v>
      </c>
      <c r="Q15" s="20" t="str">
        <f>[1]村级河长湖长!G82</f>
        <v>支部书记</v>
      </c>
      <c r="R15" s="19" t="s">
        <v>56</v>
      </c>
      <c r="S15" s="19" t="s">
        <v>57</v>
      </c>
      <c r="T15" s="14"/>
      <c r="U15" s="14"/>
      <c r="V15" s="12"/>
      <c r="W15" s="14"/>
      <c r="X15" s="9" t="str">
        <f t="shared" ref="X15:AA15" si="8">P15</f>
        <v>崔 三</v>
      </c>
      <c r="Y15" s="9" t="str">
        <f t="shared" si="8"/>
        <v>支部书记</v>
      </c>
      <c r="Z15" s="9" t="str">
        <f t="shared" si="8"/>
        <v>白龙乡白堡村115.303788° 39.064425°</v>
      </c>
      <c r="AA15" s="9" t="str">
        <f t="shared" si="8"/>
        <v>白龙乡白堡村115.294267° 39.057531°</v>
      </c>
      <c r="AB15" s="14"/>
      <c r="AC15" s="14"/>
      <c r="AD15" s="12"/>
      <c r="AE15" s="12"/>
      <c r="AF15" s="29"/>
    </row>
    <row r="16" ht="40.5" spans="1:3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8" t="str">
        <f>'[1]乡级河长名单（分村）'!D61</f>
        <v>王敬</v>
      </c>
      <c r="M16" s="18" t="str">
        <f>'[1]乡级河长名单（分村）'!E61</f>
        <v>人大副主席</v>
      </c>
      <c r="N16" s="19" t="s">
        <v>58</v>
      </c>
      <c r="O16" s="19" t="s">
        <v>59</v>
      </c>
      <c r="P16" s="20" t="str">
        <f>[1]村级河长湖长!F84</f>
        <v>连文志</v>
      </c>
      <c r="Q16" s="20" t="str">
        <f>[1]村级河长湖长!G84</f>
        <v>支部书记</v>
      </c>
      <c r="R16" s="19" t="s">
        <v>58</v>
      </c>
      <c r="S16" s="19" t="s">
        <v>59</v>
      </c>
      <c r="T16" s="14"/>
      <c r="U16" s="14"/>
      <c r="V16" s="12"/>
      <c r="W16" s="14"/>
      <c r="X16" s="9" t="str">
        <f t="shared" ref="X16:AA16" si="9">P16</f>
        <v>连文志</v>
      </c>
      <c r="Y16" s="9" t="str">
        <f t="shared" si="9"/>
        <v>支部书记</v>
      </c>
      <c r="Z16" s="9" t="str">
        <f t="shared" si="9"/>
        <v>白龙乡野里村115.294267° 39.057531°</v>
      </c>
      <c r="AA16" s="9" t="str">
        <f t="shared" si="9"/>
        <v>白龙乡野里村115.292797° 39.050377°</v>
      </c>
      <c r="AB16" s="16"/>
      <c r="AC16" s="16"/>
      <c r="AD16" s="33"/>
      <c r="AE16" s="33"/>
      <c r="AF16" s="29"/>
    </row>
    <row r="17" ht="40.5" spans="1:3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8" t="str">
        <f>'[1]乡级河长名单（分村）'!D21</f>
        <v>要清清</v>
      </c>
      <c r="M17" s="18" t="str">
        <f>'[1]乡级河长名单（分村）'!E21</f>
        <v>人大主席</v>
      </c>
      <c r="N17" s="19" t="s">
        <v>60</v>
      </c>
      <c r="O17" s="19" t="s">
        <v>61</v>
      </c>
      <c r="P17" s="19" t="str">
        <f>[1]村级河长湖长!F24</f>
        <v>李秋来</v>
      </c>
      <c r="Q17" s="20" t="str">
        <f>[1]村级河长湖长!G24</f>
        <v>支部书记</v>
      </c>
      <c r="R17" s="19" t="s">
        <v>60</v>
      </c>
      <c r="S17" s="19" t="s">
        <v>61</v>
      </c>
      <c r="T17" s="14"/>
      <c r="U17" s="14"/>
      <c r="V17" s="12"/>
      <c r="W17" s="14"/>
      <c r="X17" s="9" t="str">
        <f t="shared" ref="X17:AA17" si="10">P17</f>
        <v>李秋来</v>
      </c>
      <c r="Y17" s="9" t="str">
        <f t="shared" si="10"/>
        <v>支部书记</v>
      </c>
      <c r="Z17" s="9" t="str">
        <f t="shared" si="10"/>
        <v>神星镇魏庄村115.294415° 39.059314°</v>
      </c>
      <c r="AA17" s="9" t="str">
        <f t="shared" si="10"/>
        <v>神星镇魏庄村115.291697° 39.043736°</v>
      </c>
      <c r="AB17" s="15" t="s">
        <v>62</v>
      </c>
      <c r="AC17" s="34" t="s">
        <v>63</v>
      </c>
      <c r="AD17" s="14" t="s">
        <v>39</v>
      </c>
      <c r="AE17" s="14" t="s">
        <v>39</v>
      </c>
      <c r="AF17" s="19"/>
    </row>
    <row r="18" ht="40.5" spans="1:3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8" t="str">
        <f>'[1]乡级河长名单（分村）'!D25</f>
        <v>马赛</v>
      </c>
      <c r="M18" s="18" t="str">
        <f>'[1]乡级河长名单（分村）'!E25</f>
        <v>副书记</v>
      </c>
      <c r="N18" s="19" t="s">
        <v>64</v>
      </c>
      <c r="O18" s="19" t="s">
        <v>65</v>
      </c>
      <c r="P18" s="23" t="str">
        <f>[1]村级河长湖长!F25</f>
        <v>苑贺宁</v>
      </c>
      <c r="Q18" s="20" t="str">
        <f>[1]村级河长湖长!G25</f>
        <v>支部书记</v>
      </c>
      <c r="R18" s="19" t="s">
        <v>64</v>
      </c>
      <c r="S18" s="19" t="s">
        <v>65</v>
      </c>
      <c r="T18" s="14"/>
      <c r="U18" s="14"/>
      <c r="V18" s="12"/>
      <c r="W18" s="14"/>
      <c r="X18" s="9" t="str">
        <f t="shared" ref="X18:AA18" si="11">P18</f>
        <v>苑贺宁</v>
      </c>
      <c r="Y18" s="9" t="str">
        <f t="shared" si="11"/>
        <v>支部书记</v>
      </c>
      <c r="Z18" s="9" t="str">
        <f t="shared" si="11"/>
        <v>神星镇神星村115.291697° 39.043736°</v>
      </c>
      <c r="AA18" s="9" t="str">
        <f t="shared" si="11"/>
        <v>神星镇神星村115.295477° 39.026071°</v>
      </c>
      <c r="AB18" s="14"/>
      <c r="AC18" s="35"/>
      <c r="AD18" s="14"/>
      <c r="AE18" s="14"/>
      <c r="AF18" s="19"/>
    </row>
    <row r="19" ht="40.5" spans="1:3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1" t="str">
        <f>'[1]乡级河长名单（分村）'!D20</f>
        <v>陈冀华</v>
      </c>
      <c r="M19" s="18" t="str">
        <f>'[1]乡级河长名单（分村）'!E20</f>
        <v>常务副镇长</v>
      </c>
      <c r="N19" s="19" t="s">
        <v>66</v>
      </c>
      <c r="O19" s="19" t="s">
        <v>67</v>
      </c>
      <c r="P19" s="23" t="str">
        <f>[1]村级河长湖长!F26</f>
        <v>冉老坏</v>
      </c>
      <c r="Q19" s="23" t="str">
        <f>[1]村级河长湖长!G26</f>
        <v>支部书记</v>
      </c>
      <c r="R19" s="19" t="s">
        <v>66</v>
      </c>
      <c r="S19" s="19" t="s">
        <v>67</v>
      </c>
      <c r="T19" s="14"/>
      <c r="U19" s="14"/>
      <c r="V19" s="12"/>
      <c r="W19" s="14"/>
      <c r="X19" s="9" t="str">
        <f t="shared" ref="X19:AA19" si="12">P19</f>
        <v>冉老坏</v>
      </c>
      <c r="Y19" s="9" t="str">
        <f t="shared" si="12"/>
        <v>支部书记</v>
      </c>
      <c r="Z19" s="9" t="str">
        <f t="shared" si="12"/>
        <v>神星镇荆山村115.295477° 39.026071°</v>
      </c>
      <c r="AA19" s="9" t="str">
        <f t="shared" si="12"/>
        <v>神星镇荆山村115.302285° 39.016969°</v>
      </c>
      <c r="AB19" s="14"/>
      <c r="AC19" s="35"/>
      <c r="AD19" s="14"/>
      <c r="AE19" s="14"/>
      <c r="AF19" s="19"/>
    </row>
    <row r="20" ht="40.5" spans="1:3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1" t="str">
        <f>'[1]乡级河长名单（分村）'!D24</f>
        <v>杜玲</v>
      </c>
      <c r="M20" s="21" t="str">
        <f>'[1]乡级河长名单（分村）'!E24</f>
        <v>纪委书记</v>
      </c>
      <c r="N20" s="19" t="s">
        <v>68</v>
      </c>
      <c r="O20" s="19" t="s">
        <v>69</v>
      </c>
      <c r="P20" s="23" t="str">
        <f>[1]村级河长湖长!F27</f>
        <v>耿四友</v>
      </c>
      <c r="Q20" s="23" t="str">
        <f>[1]村级河长湖长!G27</f>
        <v>支部书记</v>
      </c>
      <c r="R20" s="19" t="s">
        <v>68</v>
      </c>
      <c r="S20" s="19" t="s">
        <v>69</v>
      </c>
      <c r="T20" s="14"/>
      <c r="U20" s="14"/>
      <c r="V20" s="12"/>
      <c r="W20" s="14"/>
      <c r="X20" s="9" t="str">
        <f t="shared" ref="X20:AA20" si="13">P20</f>
        <v>耿四友</v>
      </c>
      <c r="Y20" s="9" t="str">
        <f t="shared" si="13"/>
        <v>支部书记</v>
      </c>
      <c r="Z20" s="9" t="str">
        <f t="shared" si="13"/>
        <v>神星镇大楼村115.302285° 39.016969°</v>
      </c>
      <c r="AA20" s="9" t="str">
        <f t="shared" si="13"/>
        <v>神星镇大楼村115.305517° 39.013737°</v>
      </c>
      <c r="AB20" s="14"/>
      <c r="AC20" s="35"/>
      <c r="AD20" s="14"/>
      <c r="AE20" s="14"/>
      <c r="AF20" s="19"/>
    </row>
    <row r="21" ht="40.5" spans="1:3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1" t="str">
        <f>'[1]乡级河长名单（分村）'!D21</f>
        <v>要清清</v>
      </c>
      <c r="M21" s="18" t="str">
        <f>'[1]乡级河长名单（分村）'!E21</f>
        <v>人大主席</v>
      </c>
      <c r="N21" s="19" t="s">
        <v>70</v>
      </c>
      <c r="O21" s="19" t="s">
        <v>71</v>
      </c>
      <c r="P21" s="23" t="str">
        <f>[1]村级河长湖长!F28</f>
        <v>苑红建</v>
      </c>
      <c r="Q21" s="23" t="str">
        <f>[1]村级河长湖长!G28</f>
        <v>支部书记</v>
      </c>
      <c r="R21" s="19" t="s">
        <v>70</v>
      </c>
      <c r="S21" s="19" t="s">
        <v>71</v>
      </c>
      <c r="T21" s="14"/>
      <c r="U21" s="14"/>
      <c r="V21" s="12"/>
      <c r="W21" s="14"/>
      <c r="X21" s="9" t="str">
        <f t="shared" ref="X21:AA21" si="14">P21</f>
        <v>苑红建</v>
      </c>
      <c r="Y21" s="9" t="str">
        <f t="shared" si="14"/>
        <v>支部书记</v>
      </c>
      <c r="Z21" s="9" t="str">
        <f t="shared" si="14"/>
        <v>神星镇小楼村115.305517° 39.013737°</v>
      </c>
      <c r="AA21" s="9" t="str">
        <f t="shared" si="14"/>
        <v>神星镇小楼村115.308327° 39.010951°</v>
      </c>
      <c r="AB21" s="14"/>
      <c r="AC21" s="35"/>
      <c r="AD21" s="14"/>
      <c r="AE21" s="14"/>
      <c r="AF21" s="19"/>
    </row>
    <row r="22" ht="40.5" spans="1:3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1" t="str">
        <f>'[1]乡级河长名单（分村）'!D26</f>
        <v>冉川</v>
      </c>
      <c r="M22" s="18" t="str">
        <f>'[1]乡级河长名单（分村）'!E26</f>
        <v>行政综合服务中心主任</v>
      </c>
      <c r="N22" s="19" t="s">
        <v>72</v>
      </c>
      <c r="O22" s="19" t="s">
        <v>73</v>
      </c>
      <c r="P22" s="20" t="str">
        <f>[1]村级河长湖长!F29</f>
        <v>冉庆城</v>
      </c>
      <c r="Q22" s="23" t="str">
        <f>[1]村级河长湖长!G29</f>
        <v>支部书记</v>
      </c>
      <c r="R22" s="19" t="s">
        <v>72</v>
      </c>
      <c r="S22" s="19" t="s">
        <v>73</v>
      </c>
      <c r="T22" s="14"/>
      <c r="U22" s="14"/>
      <c r="V22" s="12"/>
      <c r="W22" s="14"/>
      <c r="X22" s="9" t="str">
        <f t="shared" ref="X22:AA22" si="15">P22</f>
        <v>冉庆城</v>
      </c>
      <c r="Y22" s="9" t="str">
        <f t="shared" si="15"/>
        <v>支部书记</v>
      </c>
      <c r="Z22" s="9" t="str">
        <f t="shared" si="15"/>
        <v>神星镇玉山村115.308327° 39.010951°</v>
      </c>
      <c r="AA22" s="9" t="str">
        <f t="shared" si="15"/>
        <v>神星镇玉山村115.312389° 39.009099°</v>
      </c>
      <c r="AB22" s="14"/>
      <c r="AC22" s="35"/>
      <c r="AD22" s="14"/>
      <c r="AE22" s="14"/>
      <c r="AF22" s="19"/>
    </row>
    <row r="23" ht="40.5" spans="1:3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8" t="str">
        <f>'[1]乡级河长名单（分村）'!D20</f>
        <v>陈冀华</v>
      </c>
      <c r="M23" s="18" t="str">
        <f>'[1]乡级河长名单（分村）'!E20</f>
        <v>常务副镇长</v>
      </c>
      <c r="N23" s="19" t="s">
        <v>74</v>
      </c>
      <c r="O23" s="19" t="s">
        <v>75</v>
      </c>
      <c r="P23" s="20" t="str">
        <f>[1]村级河长湖长!F30</f>
        <v>黄 赛</v>
      </c>
      <c r="Q23" s="20" t="str">
        <f>[1]村级河长湖长!G30</f>
        <v>支部书记</v>
      </c>
      <c r="R23" s="19" t="s">
        <v>74</v>
      </c>
      <c r="S23" s="19" t="s">
        <v>75</v>
      </c>
      <c r="T23" s="14"/>
      <c r="U23" s="14"/>
      <c r="V23" s="12"/>
      <c r="W23" s="14"/>
      <c r="X23" s="9" t="str">
        <f t="shared" ref="X23:AA23" si="16">P23</f>
        <v>黄 赛</v>
      </c>
      <c r="Y23" s="9" t="str">
        <f t="shared" si="16"/>
        <v>支部书记</v>
      </c>
      <c r="Z23" s="9" t="str">
        <f t="shared" si="16"/>
        <v>神星镇市头村115.312389° 39.009099°</v>
      </c>
      <c r="AA23" s="9" t="str">
        <f t="shared" si="16"/>
        <v>神星镇市头村115.339299° 38.990215°</v>
      </c>
      <c r="AB23" s="14"/>
      <c r="AC23" s="35"/>
      <c r="AD23" s="14"/>
      <c r="AE23" s="14"/>
      <c r="AF23" s="19"/>
    </row>
    <row r="24" ht="40.5" spans="1:3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 t="str">
        <f>'[1]乡级河长名单（分村）'!D15</f>
        <v>郭少华</v>
      </c>
      <c r="M24" s="18" t="str">
        <f>'[1]乡级河长名单（分村）'!E15</f>
        <v>武装部长</v>
      </c>
      <c r="N24" s="19" t="s">
        <v>76</v>
      </c>
      <c r="O24" s="19" t="s">
        <v>77</v>
      </c>
      <c r="P24" s="20" t="str">
        <f>[1]村级河长湖长!F39</f>
        <v>瓮长太</v>
      </c>
      <c r="Q24" s="20" t="str">
        <f>[1]村级河长湖长!G39</f>
        <v>支部书记</v>
      </c>
      <c r="R24" s="19" t="s">
        <v>76</v>
      </c>
      <c r="S24" s="19" t="s">
        <v>77</v>
      </c>
      <c r="T24" s="15" t="s">
        <v>78</v>
      </c>
      <c r="U24" s="15" t="s">
        <v>79</v>
      </c>
      <c r="V24" s="15" t="s">
        <v>80</v>
      </c>
      <c r="W24" s="15" t="s">
        <v>80</v>
      </c>
      <c r="X24" s="9" t="str">
        <f t="shared" ref="X24:AA24" si="17">P24</f>
        <v>瓮长太</v>
      </c>
      <c r="Y24" s="9" t="str">
        <f t="shared" si="17"/>
        <v>支部书记</v>
      </c>
      <c r="Z24" s="9" t="str">
        <f t="shared" si="17"/>
        <v>大册营镇岗头村115.297282° 39.027330°</v>
      </c>
      <c r="AA24" s="9" t="str">
        <f t="shared" si="17"/>
        <v>大册营镇岗头村115.320300° 39.011579°</v>
      </c>
      <c r="AB24" s="15" t="s">
        <v>81</v>
      </c>
      <c r="AC24" s="24" t="s">
        <v>82</v>
      </c>
      <c r="AD24" s="15" t="s">
        <v>80</v>
      </c>
      <c r="AE24" s="15" t="s">
        <v>80</v>
      </c>
      <c r="AF24" s="19"/>
    </row>
    <row r="25" ht="40.5" spans="1:3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8" t="str">
        <f>'[1]乡级河长名单（分村）'!D16</f>
        <v>李雅素</v>
      </c>
      <c r="M25" s="18" t="str">
        <f>'[1]乡级河长名单（分村）'!E16</f>
        <v>人大副主席</v>
      </c>
      <c r="N25" s="19" t="s">
        <v>83</v>
      </c>
      <c r="O25" s="19" t="s">
        <v>84</v>
      </c>
      <c r="P25" s="20" t="str">
        <f>[1]村级河长湖长!F40</f>
        <v>何喜春</v>
      </c>
      <c r="Q25" s="20" t="str">
        <f>[1]村级河长湖长!G40</f>
        <v>支部书记</v>
      </c>
      <c r="R25" s="19" t="s">
        <v>83</v>
      </c>
      <c r="S25" s="19" t="s">
        <v>84</v>
      </c>
      <c r="T25" s="14"/>
      <c r="U25" s="14"/>
      <c r="V25" s="14"/>
      <c r="W25" s="14"/>
      <c r="X25" s="9" t="str">
        <f t="shared" ref="X25:AA25" si="18">P25</f>
        <v>何喜春</v>
      </c>
      <c r="Y25" s="9" t="str">
        <f t="shared" si="18"/>
        <v>支部书记</v>
      </c>
      <c r="Z25" s="9" t="str">
        <f t="shared" si="18"/>
        <v>大册营镇大册村115.320300° 39.011579°</v>
      </c>
      <c r="AA25" s="9" t="str">
        <f t="shared" si="18"/>
        <v>大册营镇大册村115.341600° 39.000843°</v>
      </c>
      <c r="AB25" s="14"/>
      <c r="AC25" s="36"/>
      <c r="AD25" s="14"/>
      <c r="AE25" s="14"/>
      <c r="AF25" s="19"/>
    </row>
    <row r="26" ht="40.5" spans="1:3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8" t="str">
        <f>'[1]乡级河长名单（分村）'!D17</f>
        <v>张帆</v>
      </c>
      <c r="M26" s="18" t="str">
        <f>'[1]乡级河长名单（分村）'!E17</f>
        <v>常务副镇长</v>
      </c>
      <c r="N26" s="19" t="s">
        <v>85</v>
      </c>
      <c r="O26" s="19" t="s">
        <v>86</v>
      </c>
      <c r="P26" s="20" t="str">
        <f>[1]村级河长湖长!F43</f>
        <v>要雅畅</v>
      </c>
      <c r="Q26" s="20" t="str">
        <f>[1]村级河长湖长!G43</f>
        <v>支部书记</v>
      </c>
      <c r="R26" s="19" t="s">
        <v>85</v>
      </c>
      <c r="S26" s="19" t="s">
        <v>86</v>
      </c>
      <c r="T26" s="14"/>
      <c r="U26" s="14"/>
      <c r="V26" s="14"/>
      <c r="W26" s="14"/>
      <c r="X26" s="9" t="str">
        <f t="shared" ref="X26:AA26" si="19">P26</f>
        <v>要雅畅</v>
      </c>
      <c r="Y26" s="9" t="str">
        <f t="shared" si="19"/>
        <v>支部书记</v>
      </c>
      <c r="Z26" s="9" t="str">
        <f t="shared" si="19"/>
        <v>大册营镇北宋村115.372404° 38.985183°</v>
      </c>
      <c r="AA26" s="9" t="str">
        <f t="shared" si="19"/>
        <v>大册营镇北宋村115.385931° 38.975668°</v>
      </c>
      <c r="AB26" s="14"/>
      <c r="AC26" s="36"/>
      <c r="AD26" s="14"/>
      <c r="AE26" s="14"/>
      <c r="AF26" s="19"/>
    </row>
    <row r="27" ht="40.5" spans="1:3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 t="str">
        <f>'[1]乡级河长名单（分村）'!D18</f>
        <v>刘洋</v>
      </c>
      <c r="M27" s="18" t="str">
        <f>'[1]乡级河长名单（分村）'!E18</f>
        <v>党委副书记</v>
      </c>
      <c r="N27" s="19" t="s">
        <v>87</v>
      </c>
      <c r="O27" s="19" t="s">
        <v>88</v>
      </c>
      <c r="P27" s="20" t="str">
        <f>[1]村级河长湖长!F41</f>
        <v>赵卫东</v>
      </c>
      <c r="Q27" s="20" t="str">
        <f>[1]村级河长湖长!G41</f>
        <v>支部书记</v>
      </c>
      <c r="R27" s="19" t="s">
        <v>87</v>
      </c>
      <c r="S27" s="19" t="s">
        <v>88</v>
      </c>
      <c r="T27" s="14"/>
      <c r="U27" s="14"/>
      <c r="V27" s="14"/>
      <c r="W27" s="14"/>
      <c r="X27" s="9" t="str">
        <f t="shared" ref="X27:AA27" si="20">P27</f>
        <v>赵卫东</v>
      </c>
      <c r="Y27" s="9" t="str">
        <f t="shared" si="20"/>
        <v>支部书记</v>
      </c>
      <c r="Z27" s="9" t="str">
        <f t="shared" si="20"/>
        <v>大册营镇方上村115.341600° 39.000843°</v>
      </c>
      <c r="AA27" s="9" t="str">
        <f t="shared" si="20"/>
        <v>大册营镇方上村115.352101° 38.983799°</v>
      </c>
      <c r="AB27" s="14"/>
      <c r="AC27" s="36"/>
      <c r="AD27" s="14"/>
      <c r="AE27" s="14"/>
      <c r="AF27" s="19"/>
    </row>
    <row r="28" ht="40.5" spans="1:3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8" t="str">
        <f>'[1]乡级河长名单（分村）'!D19</f>
        <v>胡玥</v>
      </c>
      <c r="M28" s="18" t="str">
        <f>'[1]乡级河长名单（分村）'!E19</f>
        <v>副镇长</v>
      </c>
      <c r="N28" s="19" t="s">
        <v>89</v>
      </c>
      <c r="O28" s="19" t="s">
        <v>90</v>
      </c>
      <c r="P28" s="20" t="str">
        <f>[1]村级河长湖长!F42</f>
        <v>叶长春</v>
      </c>
      <c r="Q28" s="20" t="str">
        <f>[1]村级河长湖长!G42</f>
        <v>支部书记</v>
      </c>
      <c r="R28" s="19" t="s">
        <v>89</v>
      </c>
      <c r="S28" s="19" t="s">
        <v>90</v>
      </c>
      <c r="T28" s="16"/>
      <c r="U28" s="16"/>
      <c r="V28" s="16"/>
      <c r="W28" s="16"/>
      <c r="X28" s="9" t="str">
        <f t="shared" ref="X28:AA28" si="21">P28</f>
        <v>叶长春</v>
      </c>
      <c r="Y28" s="9" t="str">
        <f t="shared" si="21"/>
        <v>支部书记</v>
      </c>
      <c r="Z28" s="9" t="str">
        <f t="shared" si="21"/>
        <v>大册营镇沿村115.352101° 38.983799°</v>
      </c>
      <c r="AA28" s="9" t="str">
        <f t="shared" si="21"/>
        <v>大册营镇沿村115.372404° 38.985183°</v>
      </c>
      <c r="AB28" s="16"/>
      <c r="AC28" s="37"/>
      <c r="AD28" s="16"/>
      <c r="AE28" s="16"/>
      <c r="AF28" s="19"/>
    </row>
    <row r="29" ht="40.5" spans="1:3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8" t="str">
        <f>'[1]乡级河长名单（分村）'!D45</f>
        <v>田老伍</v>
      </c>
      <c r="M29" s="18" t="str">
        <f>'[1]乡级河长名单（分村）'!E45</f>
        <v>人大副主席</v>
      </c>
      <c r="N29" s="19" t="s">
        <v>91</v>
      </c>
      <c r="O29" s="19" t="s">
        <v>92</v>
      </c>
      <c r="P29" s="20" t="str">
        <f>[1]村级河长湖长!F62</f>
        <v>冉 建</v>
      </c>
      <c r="Q29" s="20" t="str">
        <f>[1]村级河长湖长!G62</f>
        <v>支部书记</v>
      </c>
      <c r="R29" s="19" t="s">
        <v>91</v>
      </c>
      <c r="S29" s="19" t="s">
        <v>92</v>
      </c>
      <c r="T29" s="15" t="s">
        <v>93</v>
      </c>
      <c r="U29" s="15" t="s">
        <v>94</v>
      </c>
      <c r="V29" s="15" t="s">
        <v>95</v>
      </c>
      <c r="W29" s="15" t="s">
        <v>95</v>
      </c>
      <c r="X29" s="9" t="str">
        <f t="shared" ref="X29:AA29" si="22">P29</f>
        <v>冉 建</v>
      </c>
      <c r="Y29" s="9" t="str">
        <f t="shared" si="22"/>
        <v>支部书记</v>
      </c>
      <c r="Z29" s="9" t="str">
        <f t="shared" si="22"/>
        <v>要庄乡王各庄村115.341919° 38.989675°</v>
      </c>
      <c r="AA29" s="9" t="str">
        <f t="shared" si="22"/>
        <v>要庄乡王各庄村115.349961° 38.982432°</v>
      </c>
      <c r="AB29" s="15" t="s">
        <v>96</v>
      </c>
      <c r="AC29" s="15" t="s">
        <v>97</v>
      </c>
      <c r="AD29" s="15" t="s">
        <v>95</v>
      </c>
      <c r="AE29" s="15" t="s">
        <v>95</v>
      </c>
      <c r="AF29" s="19"/>
    </row>
    <row r="30" ht="40.5" spans="1:3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8" t="str">
        <f>'[1]乡级河长名单（分村）'!D46</f>
        <v>王强</v>
      </c>
      <c r="M30" s="18" t="str">
        <f>'[1]乡级河长名单（分村）'!E46</f>
        <v>人大副主席</v>
      </c>
      <c r="N30" s="19" t="s">
        <v>98</v>
      </c>
      <c r="O30" s="19" t="s">
        <v>99</v>
      </c>
      <c r="P30" s="20" t="str">
        <f>[1]村级河长湖长!F65</f>
        <v>李建利</v>
      </c>
      <c r="Q30" s="20" t="str">
        <f>[1]村级河长湖长!G65</f>
        <v>支部书记</v>
      </c>
      <c r="R30" s="19" t="s">
        <v>98</v>
      </c>
      <c r="S30" s="19" t="s">
        <v>99</v>
      </c>
      <c r="T30" s="14"/>
      <c r="U30" s="14"/>
      <c r="V30" s="14"/>
      <c r="W30" s="14"/>
      <c r="X30" s="9" t="str">
        <f t="shared" ref="X30:AA30" si="23">P30</f>
        <v>李建利</v>
      </c>
      <c r="Y30" s="9" t="str">
        <f t="shared" si="23"/>
        <v>支部书记</v>
      </c>
      <c r="Z30" s="9" t="str">
        <f t="shared" si="23"/>
        <v>要庄乡南宋村115.385931° 38.975668°</v>
      </c>
      <c r="AA30" s="9" t="str">
        <f t="shared" si="23"/>
        <v>要庄乡南宋村115.400093° 38.973214°</v>
      </c>
      <c r="AB30" s="14"/>
      <c r="AC30" s="14"/>
      <c r="AD30" s="14"/>
      <c r="AE30" s="14"/>
      <c r="AF30" s="19"/>
    </row>
    <row r="31" ht="40.5" spans="1:3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8" t="str">
        <f>'[1]乡级河长名单（分村）'!D47</f>
        <v>刘红乐</v>
      </c>
      <c r="M31" s="18" t="str">
        <f>'[1]乡级河长名单（分村）'!E47</f>
        <v>行政服务中心主任</v>
      </c>
      <c r="N31" s="19" t="s">
        <v>100</v>
      </c>
      <c r="O31" s="19" t="s">
        <v>101</v>
      </c>
      <c r="P31" s="20" t="str">
        <f>[1]村级河长湖长!F64</f>
        <v>杨 光</v>
      </c>
      <c r="Q31" s="20" t="str">
        <f>[1]村级河长湖长!G64</f>
        <v>支部书记</v>
      </c>
      <c r="R31" s="19" t="s">
        <v>100</v>
      </c>
      <c r="S31" s="19" t="s">
        <v>101</v>
      </c>
      <c r="T31" s="14"/>
      <c r="U31" s="14"/>
      <c r="V31" s="14"/>
      <c r="W31" s="14"/>
      <c r="X31" s="9" t="str">
        <f t="shared" ref="X31:AA31" si="24">P31</f>
        <v>杨 光</v>
      </c>
      <c r="Y31" s="9" t="str">
        <f t="shared" si="24"/>
        <v>支部书记</v>
      </c>
      <c r="Z31" s="9" t="str">
        <f t="shared" si="24"/>
        <v>要庄乡两渔村115.349961° 38.982432°</v>
      </c>
      <c r="AA31" s="9" t="str">
        <f t="shared" si="24"/>
        <v>要庄乡两渔村115.375715° 38.981733°</v>
      </c>
      <c r="AB31" s="14"/>
      <c r="AC31" s="14"/>
      <c r="AD31" s="14"/>
      <c r="AE31" s="14"/>
      <c r="AF31" s="19"/>
    </row>
    <row r="32" ht="40.5" spans="1: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 t="str">
        <f>'[1]乡级河长名单（分村）'!D48</f>
        <v>范联合</v>
      </c>
      <c r="M32" s="21" t="str">
        <f>'[1]乡级河长名单（分村）'!E48</f>
        <v>主任科员</v>
      </c>
      <c r="N32" s="19" t="s">
        <v>102</v>
      </c>
      <c r="O32" s="19" t="s">
        <v>103</v>
      </c>
      <c r="P32" s="20" t="str">
        <f>[1]村级河长湖长!F63</f>
        <v>要玉海</v>
      </c>
      <c r="Q32" s="20" t="str">
        <f>[1]村级河长湖长!G63</f>
        <v>支部书记</v>
      </c>
      <c r="R32" s="19" t="s">
        <v>102</v>
      </c>
      <c r="S32" s="19" t="s">
        <v>103</v>
      </c>
      <c r="T32" s="14"/>
      <c r="U32" s="14"/>
      <c r="V32" s="14"/>
      <c r="W32" s="14"/>
      <c r="X32" s="9" t="str">
        <f t="shared" ref="X32:AA32" si="25">P32</f>
        <v>要玉海</v>
      </c>
      <c r="Y32" s="9" t="str">
        <f t="shared" si="25"/>
        <v>支部书记</v>
      </c>
      <c r="Z32" s="9" t="str">
        <f t="shared" si="25"/>
        <v>要庄乡要庄村115.375715° 38.981733°</v>
      </c>
      <c r="AA32" s="9" t="str">
        <f t="shared" si="25"/>
        <v>要庄乡要庄村115.387601° 38.969789°</v>
      </c>
      <c r="AB32" s="14"/>
      <c r="AC32" s="14"/>
      <c r="AD32" s="14"/>
      <c r="AE32" s="14"/>
      <c r="AF32" s="19"/>
    </row>
    <row r="33" ht="40.5" spans="1:3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1" t="str">
        <f>'[1]乡级河长名单（分村）'!D49</f>
        <v>张萌</v>
      </c>
      <c r="M33" s="21" t="str">
        <f>'[1]乡级河长名单（分村）'!E49</f>
        <v>常务副乡长</v>
      </c>
      <c r="N33" s="19" t="s">
        <v>104</v>
      </c>
      <c r="O33" s="19" t="s">
        <v>105</v>
      </c>
      <c r="P33" s="20" t="str">
        <f>[1]村级河长湖长!F71</f>
        <v>王喜军</v>
      </c>
      <c r="Q33" s="20" t="str">
        <f>[1]村级河长湖长!G70</f>
        <v>支部书记</v>
      </c>
      <c r="R33" s="19" t="s">
        <v>104</v>
      </c>
      <c r="S33" s="19" t="s">
        <v>105</v>
      </c>
      <c r="T33" s="14"/>
      <c r="U33" s="14"/>
      <c r="V33" s="14"/>
      <c r="W33" s="14"/>
      <c r="X33" s="9" t="str">
        <f t="shared" ref="X33:AA33" si="26">P33</f>
        <v>王喜军</v>
      </c>
      <c r="Y33" s="9" t="str">
        <f t="shared" si="26"/>
        <v>支部书记</v>
      </c>
      <c r="Z33" s="9" t="str">
        <f t="shared" si="26"/>
        <v>要庄乡小许城村115.419724° 38.980484°</v>
      </c>
      <c r="AA33" s="9" t="str">
        <f t="shared" si="26"/>
        <v>要庄乡小许城村115.425477° 38.979370°</v>
      </c>
      <c r="AB33" s="14"/>
      <c r="AC33" s="14"/>
      <c r="AD33" s="14"/>
      <c r="AE33" s="14"/>
      <c r="AF33" s="19"/>
    </row>
    <row r="34" ht="40.5" spans="1:3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 t="str">
        <f>'[1]乡级河长名单（分村）'!D51</f>
        <v>潘飞</v>
      </c>
      <c r="M34" s="18" t="str">
        <f>'[1]乡级河长名单（分村）'!E51</f>
        <v>武装部长</v>
      </c>
      <c r="N34" s="19" t="s">
        <v>106</v>
      </c>
      <c r="O34" s="19" t="s">
        <v>107</v>
      </c>
      <c r="P34" s="20" t="str">
        <f>[1]村级河长湖长!F67</f>
        <v>李玉岭</v>
      </c>
      <c r="Q34" s="20" t="str">
        <f>[1]村级河长湖长!G67</f>
        <v>支部书记</v>
      </c>
      <c r="R34" s="19" t="s">
        <v>106</v>
      </c>
      <c r="S34" s="19" t="s">
        <v>107</v>
      </c>
      <c r="T34" s="14"/>
      <c r="U34" s="14"/>
      <c r="V34" s="14"/>
      <c r="W34" s="14"/>
      <c r="X34" s="9" t="str">
        <f t="shared" ref="X34:AA34" si="27">P34</f>
        <v>李玉岭</v>
      </c>
      <c r="Y34" s="9" t="str">
        <f t="shared" si="27"/>
        <v>支部书记</v>
      </c>
      <c r="Z34" s="9" t="str">
        <f t="shared" si="27"/>
        <v>要庄乡大庄村115.400093° 38.973214°</v>
      </c>
      <c r="AA34" s="9" t="str">
        <f t="shared" si="27"/>
        <v>要庄乡大庄村115.407931° 38.978903°</v>
      </c>
      <c r="AB34" s="14"/>
      <c r="AC34" s="14"/>
      <c r="AD34" s="14"/>
      <c r="AE34" s="14"/>
      <c r="AF34" s="19"/>
    </row>
    <row r="35" ht="40.5" spans="1:3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8" t="str">
        <f>'[1]乡级河长名单（分村）'!D52</f>
        <v>石睿</v>
      </c>
      <c r="M35" s="18" t="str">
        <f>'[1]乡级河长名单（分村）'!E52</f>
        <v>副书记</v>
      </c>
      <c r="N35" s="19" t="s">
        <v>108</v>
      </c>
      <c r="O35" s="19" t="s">
        <v>109</v>
      </c>
      <c r="P35" s="20" t="str">
        <f>[1]村级河长湖长!F66</f>
        <v>李红起</v>
      </c>
      <c r="Q35" s="20" t="str">
        <f>[1]村级河长湖长!G66</f>
        <v>支部书记</v>
      </c>
      <c r="R35" s="19" t="s">
        <v>108</v>
      </c>
      <c r="S35" s="19" t="s">
        <v>109</v>
      </c>
      <c r="T35" s="14"/>
      <c r="U35" s="14"/>
      <c r="V35" s="14"/>
      <c r="W35" s="14"/>
      <c r="X35" s="9" t="str">
        <f t="shared" ref="X35:AA35" si="28">P35</f>
        <v>李红起</v>
      </c>
      <c r="Y35" s="9" t="str">
        <f t="shared" si="28"/>
        <v>支部书记</v>
      </c>
      <c r="Z35" s="9" t="str">
        <f t="shared" si="28"/>
        <v>要庄乡南上坎村115.387601° 38.969789°</v>
      </c>
      <c r="AA35" s="9" t="str">
        <f t="shared" si="28"/>
        <v>要庄乡南上坎村115.397872° 38.968576°</v>
      </c>
      <c r="AB35" s="14"/>
      <c r="AC35" s="14"/>
      <c r="AD35" s="14"/>
      <c r="AE35" s="14"/>
      <c r="AF35" s="19"/>
    </row>
    <row r="36" ht="40.5" spans="1:3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8" t="str">
        <f>'[1]乡级河长名单（分村）'!D53</f>
        <v>朱文茹</v>
      </c>
      <c r="M36" s="18" t="str">
        <f>'[1]乡级河长名单（分村）'!E53</f>
        <v>组织委员</v>
      </c>
      <c r="N36" s="19" t="s">
        <v>110</v>
      </c>
      <c r="O36" s="19" t="s">
        <v>111</v>
      </c>
      <c r="P36" s="20" t="str">
        <f>[1]村级河长湖长!F69</f>
        <v>高彬立</v>
      </c>
      <c r="Q36" s="20" t="str">
        <f>[1]村级河长湖长!G69</f>
        <v>支部书记</v>
      </c>
      <c r="R36" s="19" t="s">
        <v>110</v>
      </c>
      <c r="S36" s="19" t="s">
        <v>111</v>
      </c>
      <c r="T36" s="14"/>
      <c r="U36" s="14"/>
      <c r="V36" s="14"/>
      <c r="W36" s="14"/>
      <c r="X36" s="9" t="str">
        <f t="shared" ref="X36:AA36" si="29">P36</f>
        <v>高彬立</v>
      </c>
      <c r="Y36" s="9" t="str">
        <f t="shared" si="29"/>
        <v>支部书记</v>
      </c>
      <c r="Z36" s="9" t="str">
        <f t="shared" si="29"/>
        <v>要庄乡东黄村115.409743° 38.975393°</v>
      </c>
      <c r="AA36" s="9" t="str">
        <f t="shared" si="29"/>
        <v>要庄乡东黄村115.419936° 38.977828°</v>
      </c>
      <c r="AB36" s="14"/>
      <c r="AC36" s="14"/>
      <c r="AD36" s="14"/>
      <c r="AE36" s="14"/>
      <c r="AF36" s="19"/>
    </row>
    <row r="37" ht="40.5" spans="1:3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1" t="s">
        <v>112</v>
      </c>
      <c r="M37" s="18" t="s">
        <v>113</v>
      </c>
      <c r="N37" s="19" t="s">
        <v>114</v>
      </c>
      <c r="O37" s="19" t="s">
        <v>115</v>
      </c>
      <c r="P37" s="20" t="str">
        <f>[1]村级河长湖长!F68</f>
        <v>刘伟豪</v>
      </c>
      <c r="Q37" s="20" t="str">
        <f>[1]村级河长湖长!G68</f>
        <v>支部书记</v>
      </c>
      <c r="R37" s="19" t="s">
        <v>114</v>
      </c>
      <c r="S37" s="19" t="s">
        <v>115</v>
      </c>
      <c r="T37" s="14"/>
      <c r="U37" s="14"/>
      <c r="V37" s="14"/>
      <c r="W37" s="14"/>
      <c r="X37" s="9" t="str">
        <f t="shared" ref="X37:AA37" si="30">P37</f>
        <v>刘伟豪</v>
      </c>
      <c r="Y37" s="9" t="str">
        <f t="shared" si="30"/>
        <v>支部书记</v>
      </c>
      <c r="Z37" s="9" t="str">
        <f t="shared" si="30"/>
        <v>要庄乡西黄村115.397872° 38.968576°</v>
      </c>
      <c r="AA37" s="9" t="str">
        <f t="shared" si="30"/>
        <v>要庄乡西黄村115.409743° 38.975393°</v>
      </c>
      <c r="AB37" s="14"/>
      <c r="AC37" s="14"/>
      <c r="AD37" s="14"/>
      <c r="AE37" s="14"/>
      <c r="AF37" s="19"/>
    </row>
    <row r="38" ht="40.5" spans="1:3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1" t="str">
        <f>'[1]乡级河长名单（分村）'!D54</f>
        <v>赵月</v>
      </c>
      <c r="M38" s="21" t="str">
        <f>'[1]乡级河长名单（分村）'!E54</f>
        <v>宣传委员</v>
      </c>
      <c r="N38" s="19" t="s">
        <v>116</v>
      </c>
      <c r="O38" s="19" t="s">
        <v>117</v>
      </c>
      <c r="P38" s="20" t="str">
        <f>[1]村级河长湖长!F72</f>
        <v>朱国忠</v>
      </c>
      <c r="Q38" s="20" t="str">
        <f>[1]村级河长湖长!G72</f>
        <v>支部书记</v>
      </c>
      <c r="R38" s="19" t="s">
        <v>116</v>
      </c>
      <c r="S38" s="19" t="s">
        <v>117</v>
      </c>
      <c r="T38" s="14"/>
      <c r="U38" s="14"/>
      <c r="V38" s="14"/>
      <c r="W38" s="14"/>
      <c r="X38" s="9" t="str">
        <f t="shared" ref="X38:AA38" si="31">P38</f>
        <v>朱国忠</v>
      </c>
      <c r="Y38" s="9" t="str">
        <f t="shared" si="31"/>
        <v>支部书记</v>
      </c>
      <c r="Z38" s="9" t="str">
        <f t="shared" si="31"/>
        <v>要庄乡后大留村115.419936° 38.977828°</v>
      </c>
      <c r="AA38" s="9" t="str">
        <f t="shared" si="31"/>
        <v>要庄乡后大留村115.428123° 38.977378°</v>
      </c>
      <c r="AB38" s="14"/>
      <c r="AC38" s="14"/>
      <c r="AD38" s="14"/>
      <c r="AE38" s="14"/>
      <c r="AF38" s="19"/>
    </row>
    <row r="39" ht="40.5" spans="1:3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8" t="str">
        <f>'[1]乡级河长名单（分村）'!D55</f>
        <v>王蕾</v>
      </c>
      <c r="M39" s="18" t="str">
        <f>'[1]乡级河长名单（分村）'!E55</f>
        <v>副主任科员</v>
      </c>
      <c r="N39" s="19" t="s">
        <v>118</v>
      </c>
      <c r="O39" s="19" t="s">
        <v>119</v>
      </c>
      <c r="P39" s="20" t="str">
        <f>[1]村级河长湖长!F70</f>
        <v>郭红军</v>
      </c>
      <c r="Q39" s="20" t="str">
        <f>[1]村级河长湖长!G70</f>
        <v>支部书记</v>
      </c>
      <c r="R39" s="19" t="s">
        <v>118</v>
      </c>
      <c r="S39" s="19" t="s">
        <v>119</v>
      </c>
      <c r="T39" s="14"/>
      <c r="U39" s="14"/>
      <c r="V39" s="14"/>
      <c r="W39" s="14"/>
      <c r="X39" s="9" t="str">
        <f t="shared" ref="X39:AA39" si="32">P39</f>
        <v>郭红军</v>
      </c>
      <c r="Y39" s="9" t="str">
        <f t="shared" si="32"/>
        <v>支部书记</v>
      </c>
      <c r="Z39" s="9" t="str">
        <f t="shared" si="32"/>
        <v>要庄乡大许城村115.407931° 38.978903°</v>
      </c>
      <c r="AA39" s="9" t="str">
        <f t="shared" si="32"/>
        <v>要庄乡大许城村115.419724° 38.980484°</v>
      </c>
      <c r="AB39" s="14"/>
      <c r="AC39" s="14"/>
      <c r="AD39" s="14"/>
      <c r="AE39" s="14"/>
      <c r="AF39" s="19"/>
    </row>
    <row r="40" s="1" customFormat="1" ht="40.5" spans="1:32">
      <c r="A40" s="15">
        <v>2</v>
      </c>
      <c r="B40" s="15" t="s">
        <v>120</v>
      </c>
      <c r="C40" s="15" t="s">
        <v>121</v>
      </c>
      <c r="D40" s="15" t="s">
        <v>122</v>
      </c>
      <c r="E40" s="15" t="s">
        <v>123</v>
      </c>
      <c r="F40" s="15" t="s">
        <v>124</v>
      </c>
      <c r="G40" s="15">
        <v>39.721</v>
      </c>
      <c r="H40" s="15" t="s">
        <v>125</v>
      </c>
      <c r="I40" s="15" t="s">
        <v>126</v>
      </c>
      <c r="J40" s="15" t="s">
        <v>122</v>
      </c>
      <c r="K40" s="15" t="s">
        <v>123</v>
      </c>
      <c r="L40" s="18" t="str">
        <f>'[1]乡级河长名单（分村）'!D65</f>
        <v>任丽萍</v>
      </c>
      <c r="M40" s="19" t="str">
        <f>'[1]乡级河长名单（分村）'!E65</f>
        <v>主任科员</v>
      </c>
      <c r="N40" s="19" t="s">
        <v>127</v>
      </c>
      <c r="O40" s="19" t="s">
        <v>123</v>
      </c>
      <c r="P40" s="19" t="str">
        <f>[1]村级河长湖长!F92</f>
        <v>刘宝忠</v>
      </c>
      <c r="Q40" s="19" t="str">
        <f>[1]村级河长湖长!G92</f>
        <v>支部书记/主任</v>
      </c>
      <c r="R40" s="19" t="s">
        <v>127</v>
      </c>
      <c r="S40" s="19" t="s">
        <v>123</v>
      </c>
      <c r="T40" s="15" t="s">
        <v>128</v>
      </c>
      <c r="U40" s="15" t="s">
        <v>129</v>
      </c>
      <c r="V40" s="15" t="s">
        <v>130</v>
      </c>
      <c r="W40" s="15" t="s">
        <v>131</v>
      </c>
      <c r="X40" s="9" t="str">
        <f t="shared" ref="X40:AA40" si="33">P40</f>
        <v>刘宝忠</v>
      </c>
      <c r="Y40" s="9" t="str">
        <f t="shared" si="33"/>
        <v>支部书记/主任</v>
      </c>
      <c r="Z40" s="9" t="str">
        <f t="shared" si="33"/>
        <v>石井乡章村115.243341° 38.905396°</v>
      </c>
      <c r="AA40" s="9" t="str">
        <f t="shared" si="33"/>
        <v>石井乡章村115.239261° 38.900778°</v>
      </c>
      <c r="AB40" s="15" t="s">
        <v>132</v>
      </c>
      <c r="AC40" s="24" t="s">
        <v>133</v>
      </c>
      <c r="AD40" s="15" t="s">
        <v>131</v>
      </c>
      <c r="AE40" s="15" t="s">
        <v>131</v>
      </c>
      <c r="AF40" s="19"/>
    </row>
    <row r="41" s="1" customFormat="1" ht="40.5" spans="1:3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8" t="str">
        <f>'[1]乡级河长名单（分村）'!D66</f>
        <v>杜铁英</v>
      </c>
      <c r="M41" s="19" t="str">
        <f>'[1]乡级河长名单（分村）'!E66</f>
        <v>人大副主席</v>
      </c>
      <c r="N41" s="19" t="s">
        <v>134</v>
      </c>
      <c r="O41" s="19" t="s">
        <v>135</v>
      </c>
      <c r="P41" s="19" t="str">
        <f>[1]村级河长湖长!F91</f>
        <v>石朋江</v>
      </c>
      <c r="Q41" s="19" t="str">
        <f>[1]村级河长湖长!G91</f>
        <v>支部书记/主任</v>
      </c>
      <c r="R41" s="19" t="s">
        <v>134</v>
      </c>
      <c r="S41" s="19" t="s">
        <v>135</v>
      </c>
      <c r="T41" s="14"/>
      <c r="U41" s="14"/>
      <c r="V41" s="14"/>
      <c r="W41" s="14"/>
      <c r="X41" s="9" t="str">
        <f t="shared" ref="X41:AA41" si="34">P41</f>
        <v>石朋江</v>
      </c>
      <c r="Y41" s="9" t="str">
        <f t="shared" si="34"/>
        <v>支部书记/主任</v>
      </c>
      <c r="Z41" s="9" t="str">
        <f t="shared" si="34"/>
        <v>石井乡尉公村115.233735° 38.924543°</v>
      </c>
      <c r="AA41" s="9" t="str">
        <f t="shared" si="34"/>
        <v>石井乡尉公村115.243341° 38.905396°</v>
      </c>
      <c r="AB41" s="14"/>
      <c r="AC41" s="36"/>
      <c r="AD41" s="14"/>
      <c r="AE41" s="14"/>
      <c r="AF41" s="19"/>
    </row>
    <row r="42" s="1" customFormat="1" ht="40.5" spans="1:3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 t="str">
        <f>'[1]乡级河长名单（分村）'!D67</f>
        <v>韩利伟</v>
      </c>
      <c r="M42" s="19" t="str">
        <f>'[1]乡级河长名单（分村）'!E67</f>
        <v>党委委员、武装部长</v>
      </c>
      <c r="N42" s="19" t="s">
        <v>136</v>
      </c>
      <c r="O42" s="19" t="s">
        <v>137</v>
      </c>
      <c r="P42" s="23" t="str">
        <f>[1]村级河长湖长!F85</f>
        <v>苑伟娜</v>
      </c>
      <c r="Q42" s="23" t="str">
        <f>[1]村级河长湖长!G85</f>
        <v>支部书记/主任</v>
      </c>
      <c r="R42" s="19" t="s">
        <v>136</v>
      </c>
      <c r="S42" s="19" t="s">
        <v>137</v>
      </c>
      <c r="T42" s="14"/>
      <c r="U42" s="14"/>
      <c r="V42" s="14"/>
      <c r="W42" s="14"/>
      <c r="X42" s="9" t="str">
        <f t="shared" ref="X42:AA42" si="35">P42</f>
        <v>苑伟娜</v>
      </c>
      <c r="Y42" s="9" t="str">
        <f t="shared" si="35"/>
        <v>支部书记/主任</v>
      </c>
      <c r="Z42" s="9" t="str">
        <f t="shared" si="35"/>
        <v>石井乡西土门村115.162608° 39.006723°</v>
      </c>
      <c r="AA42" s="9" t="str">
        <f t="shared" si="35"/>
        <v>石井乡西土门村115.171334° 39.000446°</v>
      </c>
      <c r="AB42" s="14"/>
      <c r="AC42" s="36"/>
      <c r="AD42" s="14"/>
      <c r="AE42" s="14"/>
      <c r="AF42" s="19"/>
    </row>
    <row r="43" s="1" customFormat="1" ht="40.5" spans="1:3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8" t="str">
        <f>'[1]乡级河长名单（分村）'!D68</f>
        <v>索晓旭</v>
      </c>
      <c r="M43" s="19" t="str">
        <f>'[1]乡级河长名单（分村）'!E68</f>
        <v>主任科员</v>
      </c>
      <c r="N43" s="19" t="s">
        <v>138</v>
      </c>
      <c r="O43" s="19" t="s">
        <v>139</v>
      </c>
      <c r="P43" s="19" t="str">
        <f>[1]村级河长湖长!F86</f>
        <v>刘树华</v>
      </c>
      <c r="Q43" s="23" t="str">
        <f>[1]村级河长湖长!G86</f>
        <v>支部书记/主任</v>
      </c>
      <c r="R43" s="19" t="s">
        <v>138</v>
      </c>
      <c r="S43" s="19" t="s">
        <v>139</v>
      </c>
      <c r="T43" s="14"/>
      <c r="U43" s="14"/>
      <c r="V43" s="14"/>
      <c r="W43" s="14"/>
      <c r="X43" s="9" t="str">
        <f t="shared" ref="X43:AA43" si="36">P43</f>
        <v>刘树华</v>
      </c>
      <c r="Y43" s="9" t="str">
        <f t="shared" si="36"/>
        <v>支部书记/主任</v>
      </c>
      <c r="Z43" s="9" t="str">
        <f t="shared" si="36"/>
        <v>石井乡东土门村115.171334° 39.000446°</v>
      </c>
      <c r="AA43" s="9" t="str">
        <f t="shared" si="36"/>
        <v>石井乡东土门村115.174678° 38.995445°</v>
      </c>
      <c r="AB43" s="14"/>
      <c r="AC43" s="36"/>
      <c r="AD43" s="14"/>
      <c r="AE43" s="14"/>
      <c r="AF43" s="19"/>
    </row>
    <row r="44" s="1" customFormat="1" ht="40.5" spans="1:3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8" t="str">
        <f>'[1]乡级河长名单（分村）'!D69</f>
        <v>刘明华</v>
      </c>
      <c r="M44" s="19" t="str">
        <f>'[1]乡级河长名单（分村）'!E69</f>
        <v>党委委员、组织委员</v>
      </c>
      <c r="N44" s="19" t="s">
        <v>140</v>
      </c>
      <c r="O44" s="19" t="s">
        <v>141</v>
      </c>
      <c r="P44" s="19" t="str">
        <f>[1]村级河长湖长!F87</f>
        <v>苑军伟</v>
      </c>
      <c r="Q44" s="23" t="str">
        <f>[1]村级河长湖长!G87</f>
        <v>支部书记/主任</v>
      </c>
      <c r="R44" s="19" t="s">
        <v>140</v>
      </c>
      <c r="S44" s="19" t="s">
        <v>141</v>
      </c>
      <c r="T44" s="14"/>
      <c r="U44" s="14"/>
      <c r="V44" s="14"/>
      <c r="W44" s="14"/>
      <c r="X44" s="9" t="str">
        <f t="shared" ref="X44:AA44" si="37">P44</f>
        <v>苑军伟</v>
      </c>
      <c r="Y44" s="9" t="str">
        <f t="shared" si="37"/>
        <v>支部书记/主任</v>
      </c>
      <c r="Z44" s="9" t="str">
        <f t="shared" si="37"/>
        <v>石井乡苑庄村115.174678° 38.995445°</v>
      </c>
      <c r="AA44" s="9" t="str">
        <f t="shared" si="37"/>
        <v>石井乡苑庄村115.189831° 38.988110°</v>
      </c>
      <c r="AB44" s="14"/>
      <c r="AC44" s="36"/>
      <c r="AD44" s="14"/>
      <c r="AE44" s="14"/>
      <c r="AF44" s="19"/>
    </row>
    <row r="45" s="1" customFormat="1" ht="40.5" spans="1:3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8" t="str">
        <f>'[1]乡级河长名单（分村）'!D70</f>
        <v>张绍轩</v>
      </c>
      <c r="M45" s="19" t="str">
        <f>'[1]乡级河长名单（分村）'!E70</f>
        <v>党委委员、副乡长</v>
      </c>
      <c r="N45" s="19" t="s">
        <v>142</v>
      </c>
      <c r="O45" s="19" t="s">
        <v>143</v>
      </c>
      <c r="P45" s="19" t="str">
        <f>[1]村级河长湖长!F90</f>
        <v>王锁印</v>
      </c>
      <c r="Q45" s="23" t="str">
        <f>[1]村级河长湖长!G90</f>
        <v>支部书记/主任</v>
      </c>
      <c r="R45" s="19" t="s">
        <v>142</v>
      </c>
      <c r="S45" s="19" t="s">
        <v>143</v>
      </c>
      <c r="T45" s="14"/>
      <c r="U45" s="14"/>
      <c r="V45" s="14"/>
      <c r="W45" s="14"/>
      <c r="X45" s="9" t="str">
        <f t="shared" ref="X45:AA45" si="38">P45</f>
        <v>王锁印</v>
      </c>
      <c r="Y45" s="9" t="str">
        <f t="shared" si="38"/>
        <v>支部书记/主任</v>
      </c>
      <c r="Z45" s="9" t="str">
        <f t="shared" si="38"/>
        <v>石井乡永安庄村115.226680° 38.952613°</v>
      </c>
      <c r="AA45" s="9" t="str">
        <f t="shared" si="38"/>
        <v>石井乡永安庄村115.233735° 38.924543°</v>
      </c>
      <c r="AB45" s="14"/>
      <c r="AC45" s="36"/>
      <c r="AD45" s="14"/>
      <c r="AE45" s="14"/>
      <c r="AF45" s="19"/>
    </row>
    <row r="46" s="1" customFormat="1" ht="40.5" spans="1:3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8" t="str">
        <f>'[1]乡级河长名单（分村）'!D72</f>
        <v>田  瑶</v>
      </c>
      <c r="M46" s="19" t="str">
        <f>'[1]乡级河长名单（分村）'!E72</f>
        <v>党委委员、人大主席</v>
      </c>
      <c r="N46" s="19" t="s">
        <v>144</v>
      </c>
      <c r="O46" s="19" t="s">
        <v>145</v>
      </c>
      <c r="P46" s="19" t="str">
        <f>[1]村级河长湖长!F88</f>
        <v>王义国</v>
      </c>
      <c r="Q46" s="23" t="str">
        <f>[1]村级河长湖长!G88</f>
        <v>支部书记/主任</v>
      </c>
      <c r="R46" s="19" t="s">
        <v>144</v>
      </c>
      <c r="S46" s="19" t="s">
        <v>145</v>
      </c>
      <c r="T46" s="14"/>
      <c r="U46" s="14"/>
      <c r="V46" s="14"/>
      <c r="W46" s="14"/>
      <c r="X46" s="9" t="str">
        <f t="shared" ref="X46:AA46" si="39">P46</f>
        <v>王义国</v>
      </c>
      <c r="Y46" s="9" t="str">
        <f t="shared" si="39"/>
        <v>支部书记/主任</v>
      </c>
      <c r="Z46" s="9" t="str">
        <f t="shared" si="39"/>
        <v>石井乡石井村115.189831° 38.988110°</v>
      </c>
      <c r="AA46" s="9" t="str">
        <f t="shared" si="39"/>
        <v>石井乡石井村115.225022° 38.962031°</v>
      </c>
      <c r="AB46" s="14"/>
      <c r="AC46" s="36"/>
      <c r="AD46" s="14"/>
      <c r="AE46" s="14"/>
      <c r="AF46" s="19"/>
    </row>
    <row r="47" s="1" customFormat="1" ht="40.5" spans="1:3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8" t="str">
        <f>'[1]乡级河长名单（分村）'!D73</f>
        <v>杜霞</v>
      </c>
      <c r="M47" s="19" t="str">
        <f>'[1]乡级河长名单（分村）'!E73</f>
        <v>行政综合服务中心主任</v>
      </c>
      <c r="N47" s="19" t="s">
        <v>146</v>
      </c>
      <c r="O47" s="19" t="s">
        <v>147</v>
      </c>
      <c r="P47" s="19" t="str">
        <f>[1]村级河长湖长!F89</f>
        <v>刘志彪</v>
      </c>
      <c r="Q47" s="23" t="str">
        <f>[1]村级河长湖长!G89</f>
        <v>支部书记/主任</v>
      </c>
      <c r="R47" s="19" t="s">
        <v>146</v>
      </c>
      <c r="S47" s="19" t="s">
        <v>147</v>
      </c>
      <c r="T47" s="14"/>
      <c r="U47" s="14"/>
      <c r="V47" s="14"/>
      <c r="W47" s="14"/>
      <c r="X47" s="9" t="str">
        <f t="shared" ref="X47:AA47" si="40">P47</f>
        <v>刘志彪</v>
      </c>
      <c r="Y47" s="9" t="str">
        <f t="shared" si="40"/>
        <v>支部书记/主任</v>
      </c>
      <c r="Z47" s="9" t="str">
        <f t="shared" si="40"/>
        <v>石井乡西于河村115.225022° 38.962031°</v>
      </c>
      <c r="AA47" s="9" t="str">
        <f t="shared" si="40"/>
        <v>石井乡西于河村115.226680° 38.952613°</v>
      </c>
      <c r="AB47" s="16"/>
      <c r="AC47" s="37"/>
      <c r="AD47" s="16"/>
      <c r="AE47" s="16"/>
      <c r="AF47" s="19"/>
    </row>
    <row r="48" s="1" customFormat="1" ht="40.5" spans="1:3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4" t="str">
        <f>'[1]乡级河长名单（分村）'!D75</f>
        <v>赵潇</v>
      </c>
      <c r="M48" s="19" t="str">
        <f>'[1]乡级河长名单（分村）'!E75</f>
        <v>党委委员、人大主席</v>
      </c>
      <c r="N48" s="19" t="s">
        <v>148</v>
      </c>
      <c r="O48" s="19" t="s">
        <v>149</v>
      </c>
      <c r="P48" s="19" t="str">
        <f>[1]村级河长湖长!F95</f>
        <v>葛志国</v>
      </c>
      <c r="Q48" s="19" t="str">
        <f>[1]村级河长湖长!G95</f>
        <v>支部书记</v>
      </c>
      <c r="R48" s="19" t="s">
        <v>148</v>
      </c>
      <c r="S48" s="19" t="s">
        <v>149</v>
      </c>
      <c r="T48" s="14"/>
      <c r="U48" s="14"/>
      <c r="V48" s="14"/>
      <c r="W48" s="14"/>
      <c r="X48" s="9" t="str">
        <f t="shared" ref="X48:AA48" si="41">P48</f>
        <v>葛志国</v>
      </c>
      <c r="Y48" s="9" t="str">
        <f t="shared" si="41"/>
        <v>支部书记</v>
      </c>
      <c r="Z48" s="9" t="str">
        <f t="shared" si="41"/>
        <v>坨南乡好善庄村115.063929° 39.015835°</v>
      </c>
      <c r="AA48" s="9" t="str">
        <f t="shared" si="41"/>
        <v>坨南乡好善庄村115.078842° 39.017217°</v>
      </c>
      <c r="AB48" s="15" t="s">
        <v>150</v>
      </c>
      <c r="AC48" s="15" t="s">
        <v>151</v>
      </c>
      <c r="AD48" s="15" t="s">
        <v>152</v>
      </c>
      <c r="AE48" s="15" t="s">
        <v>152</v>
      </c>
      <c r="AF48" s="19"/>
    </row>
    <row r="49" s="1" customFormat="1" ht="40.5" spans="1:3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4" t="str">
        <f>'[1]乡级河长名单（分村）'!D75</f>
        <v>赵潇</v>
      </c>
      <c r="M49" s="19" t="str">
        <f>'[1]乡级河长名单（分村）'!E75</f>
        <v>党委委员、人大主席</v>
      </c>
      <c r="N49" s="19" t="s">
        <v>153</v>
      </c>
      <c r="O49" s="19" t="s">
        <v>154</v>
      </c>
      <c r="P49" s="20" t="str">
        <f>[1]村级河长湖长!F96</f>
        <v>李景猛</v>
      </c>
      <c r="Q49" s="19" t="str">
        <f>[1]村级河长湖长!G96</f>
        <v>支部书记</v>
      </c>
      <c r="R49" s="19" t="s">
        <v>153</v>
      </c>
      <c r="S49" s="19" t="s">
        <v>154</v>
      </c>
      <c r="T49" s="14"/>
      <c r="U49" s="14"/>
      <c r="V49" s="14"/>
      <c r="W49" s="14"/>
      <c r="X49" s="9" t="str">
        <f t="shared" ref="X49:AA49" si="42">P49</f>
        <v>李景猛</v>
      </c>
      <c r="Y49" s="9" t="str">
        <f t="shared" si="42"/>
        <v>支部书记</v>
      </c>
      <c r="Z49" s="9" t="str">
        <f t="shared" si="42"/>
        <v>坨南乡新建庄村115.093430° 39.020425°</v>
      </c>
      <c r="AA49" s="9" t="str">
        <f t="shared" si="42"/>
        <v>坨南乡新建庄村115.095064° 39.020803°</v>
      </c>
      <c r="AB49" s="14"/>
      <c r="AC49" s="14"/>
      <c r="AD49" s="14"/>
      <c r="AE49" s="14"/>
      <c r="AF49" s="19"/>
    </row>
    <row r="50" s="1" customFormat="1" ht="40.5" spans="1:3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4" t="str">
        <f>'[1]乡级河长名单（分村）'!D75</f>
        <v>赵潇</v>
      </c>
      <c r="M50" s="19" t="str">
        <f>'[1]乡级河长名单（分村）'!E75</f>
        <v>党委委员、人大主席</v>
      </c>
      <c r="N50" s="19" t="s">
        <v>155</v>
      </c>
      <c r="O50" s="19" t="s">
        <v>156</v>
      </c>
      <c r="P50" s="19" t="str">
        <f>[1]村级河长湖长!F97</f>
        <v>赵旭阳</v>
      </c>
      <c r="Q50" s="19" t="str">
        <f>[1]村级河长湖长!G97</f>
        <v>支部书记</v>
      </c>
      <c r="R50" s="19" t="s">
        <v>155</v>
      </c>
      <c r="S50" s="19" t="s">
        <v>156</v>
      </c>
      <c r="T50" s="14"/>
      <c r="U50" s="14"/>
      <c r="V50" s="14"/>
      <c r="W50" s="14"/>
      <c r="X50" s="9" t="str">
        <f t="shared" ref="X50:AA50" si="43">P50</f>
        <v>赵旭阳</v>
      </c>
      <c r="Y50" s="9" t="str">
        <f t="shared" si="43"/>
        <v>支部书记</v>
      </c>
      <c r="Z50" s="9" t="str">
        <f t="shared" si="43"/>
        <v>坨南乡支锅石村115.078842° 39.017217°</v>
      </c>
      <c r="AA50" s="9" t="str">
        <f t="shared" si="43"/>
        <v>坨南乡支锅石村115.097110° 39.022687°</v>
      </c>
      <c r="AB50" s="14"/>
      <c r="AC50" s="14"/>
      <c r="AD50" s="14"/>
      <c r="AE50" s="14"/>
      <c r="AF50" s="19"/>
    </row>
    <row r="51" s="1" customFormat="1" ht="40.5" spans="1:3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8" t="str">
        <f>'[1]乡级河长名单（分村）'!D75</f>
        <v>赵潇</v>
      </c>
      <c r="M51" s="19" t="str">
        <f>'[1]乡级河长名单（分村）'!E75</f>
        <v>党委委员、人大主席</v>
      </c>
      <c r="N51" s="19" t="s">
        <v>157</v>
      </c>
      <c r="O51" s="19" t="s">
        <v>158</v>
      </c>
      <c r="P51" s="20" t="str">
        <f>[1]村级河长湖长!F98</f>
        <v>赵满山</v>
      </c>
      <c r="Q51" s="20" t="str">
        <f>[1]村级河长湖长!G98</f>
        <v>支部书记</v>
      </c>
      <c r="R51" s="19" t="s">
        <v>157</v>
      </c>
      <c r="S51" s="19" t="s">
        <v>158</v>
      </c>
      <c r="T51" s="14"/>
      <c r="U51" s="14"/>
      <c r="V51" s="14"/>
      <c r="W51" s="14"/>
      <c r="X51" s="9" t="str">
        <f t="shared" ref="X51:AA51" si="44">P51</f>
        <v>赵满山</v>
      </c>
      <c r="Y51" s="9" t="str">
        <f t="shared" si="44"/>
        <v>支部书记</v>
      </c>
      <c r="Z51" s="9" t="str">
        <f t="shared" si="44"/>
        <v>坨南乡岭西村115.097110° 39.022687°</v>
      </c>
      <c r="AA51" s="9" t="str">
        <f t="shared" si="44"/>
        <v>坨南乡岭西村115.128570° 39.009964°</v>
      </c>
      <c r="AB51" s="14"/>
      <c r="AC51" s="14"/>
      <c r="AD51" s="14"/>
      <c r="AE51" s="14"/>
      <c r="AF51" s="19"/>
    </row>
    <row r="52" s="1" customFormat="1" ht="40.5" spans="1:3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8" t="str">
        <f>'[1]乡级河长名单（分村）'!D75</f>
        <v>赵潇</v>
      </c>
      <c r="M52" s="19" t="str">
        <f>'[1]乡级河长名单（分村）'!E75</f>
        <v>党委委员、人大主席</v>
      </c>
      <c r="N52" s="19" t="s">
        <v>159</v>
      </c>
      <c r="O52" s="19" t="s">
        <v>160</v>
      </c>
      <c r="P52" s="20" t="str">
        <f>[1]村级河长湖长!F99</f>
        <v>李福为</v>
      </c>
      <c r="Q52" s="20" t="str">
        <f>[1]村级河长湖长!G99</f>
        <v>支部书记</v>
      </c>
      <c r="R52" s="19" t="s">
        <v>159</v>
      </c>
      <c r="S52" s="19" t="s">
        <v>160</v>
      </c>
      <c r="T52" s="14"/>
      <c r="U52" s="14"/>
      <c r="V52" s="14"/>
      <c r="W52" s="14"/>
      <c r="X52" s="9" t="str">
        <f t="shared" ref="X52:AA52" si="45">P52</f>
        <v>李福为</v>
      </c>
      <c r="Y52" s="9" t="str">
        <f t="shared" si="45"/>
        <v>支部书记</v>
      </c>
      <c r="Z52" s="9" t="str">
        <f t="shared" si="45"/>
        <v>坨南乡坨南村115.128570° 39.009964°</v>
      </c>
      <c r="AA52" s="9" t="str">
        <f t="shared" si="45"/>
        <v>坨南乡坨南村115.162608° 39.006723°</v>
      </c>
      <c r="AB52" s="14"/>
      <c r="AC52" s="14"/>
      <c r="AD52" s="14"/>
      <c r="AE52" s="14"/>
      <c r="AF52" s="19"/>
    </row>
    <row r="53" s="1" customFormat="1" ht="40.5" spans="1:3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8" t="str">
        <f>'[1]乡级河长名单（分村）'!D80</f>
        <v>刘晶</v>
      </c>
      <c r="M53" s="19" t="str">
        <f>'[1]乡级河长名单（分村）'!E80</f>
        <v>人大副主席</v>
      </c>
      <c r="N53" s="19" t="s">
        <v>161</v>
      </c>
      <c r="O53" s="19" t="s">
        <v>162</v>
      </c>
      <c r="P53" s="19" t="str">
        <f>[1]村级河长湖长!F105</f>
        <v>赵晓国</v>
      </c>
      <c r="Q53" s="19" t="str">
        <f>[1]村级河长湖长!G105</f>
        <v>村干部</v>
      </c>
      <c r="R53" s="19" t="s">
        <v>161</v>
      </c>
      <c r="S53" s="19" t="s">
        <v>162</v>
      </c>
      <c r="T53" s="14"/>
      <c r="U53" s="14"/>
      <c r="V53" s="14"/>
      <c r="W53" s="14"/>
      <c r="X53" s="9" t="str">
        <f t="shared" ref="X53:AA53" si="46">P53</f>
        <v>赵晓国</v>
      </c>
      <c r="Y53" s="9" t="s">
        <v>163</v>
      </c>
      <c r="Z53" s="9" t="str">
        <f t="shared" si="46"/>
        <v>刘家台乡白沙村114.988944° 39.036280°</v>
      </c>
      <c r="AA53" s="9" t="str">
        <f t="shared" si="46"/>
        <v>刘家台乡白沙村115.003368° 39.022903°</v>
      </c>
      <c r="AB53" s="15" t="s">
        <v>164</v>
      </c>
      <c r="AC53" s="15" t="s">
        <v>165</v>
      </c>
      <c r="AD53" s="15" t="s">
        <v>130</v>
      </c>
      <c r="AE53" s="15" t="s">
        <v>130</v>
      </c>
      <c r="AF53" s="19"/>
    </row>
    <row r="54" s="1" customFormat="1" ht="40.5" spans="1:3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8" t="str">
        <f>'[1]乡级河长名单（分村）'!D79</f>
        <v>陈璐</v>
      </c>
      <c r="M54" s="19" t="str">
        <f>'[1]乡级河长名单（分村）'!E79</f>
        <v>宣传委员</v>
      </c>
      <c r="N54" s="19" t="s">
        <v>166</v>
      </c>
      <c r="O54" s="19" t="s">
        <v>167</v>
      </c>
      <c r="P54" s="19" t="str">
        <f>[1]村级河长湖长!F106</f>
        <v>陈江山</v>
      </c>
      <c r="Q54" s="19" t="str">
        <f>[1]村级河长湖长!G106</f>
        <v>村干部</v>
      </c>
      <c r="R54" s="19" t="s">
        <v>166</v>
      </c>
      <c r="S54" s="19" t="s">
        <v>167</v>
      </c>
      <c r="T54" s="14"/>
      <c r="U54" s="14"/>
      <c r="V54" s="14"/>
      <c r="W54" s="14"/>
      <c r="X54" s="9" t="s">
        <v>168</v>
      </c>
      <c r="Y54" s="9" t="s">
        <v>163</v>
      </c>
      <c r="Z54" s="9" t="str">
        <f t="shared" ref="Z54:Z64" si="47">R54</f>
        <v>刘家台乡刘家台村115.003368° 39.022903°</v>
      </c>
      <c r="AA54" s="9" t="str">
        <f t="shared" ref="AA54:AA64" si="48">S54</f>
        <v>刘家台乡刘家台村115.024385° 39.031134°</v>
      </c>
      <c r="AB54" s="14"/>
      <c r="AC54" s="14"/>
      <c r="AD54" s="14"/>
      <c r="AE54" s="14"/>
      <c r="AF54" s="19"/>
    </row>
    <row r="55" s="1" customFormat="1" ht="40.5" spans="1:3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8" t="str">
        <f>'[1]乡级河长名单（分村）'!D81</f>
        <v>高凤</v>
      </c>
      <c r="M55" s="19" t="str">
        <f>'[1]乡级河长名单（分村）'!E81</f>
        <v>副书记</v>
      </c>
      <c r="N55" s="19" t="s">
        <v>169</v>
      </c>
      <c r="O55" s="19" t="s">
        <v>170</v>
      </c>
      <c r="P55" s="19" t="str">
        <f>[1]村级河长湖长!F104</f>
        <v>葛小卫</v>
      </c>
      <c r="Q55" s="19" t="str">
        <f>[1]村级河长湖长!G104</f>
        <v>村干部</v>
      </c>
      <c r="R55" s="19" t="s">
        <v>169</v>
      </c>
      <c r="S55" s="19" t="s">
        <v>170</v>
      </c>
      <c r="T55" s="14"/>
      <c r="U55" s="14"/>
      <c r="V55" s="14"/>
      <c r="W55" s="14"/>
      <c r="X55" s="9" t="str">
        <f t="shared" ref="X55:AA55" si="49">P55</f>
        <v>葛小卫</v>
      </c>
      <c r="Y55" s="9" t="s">
        <v>163</v>
      </c>
      <c r="Z55" s="9" t="str">
        <f t="shared" si="49"/>
        <v>刘家台乡车厂村114.954823° 39.045226°</v>
      </c>
      <c r="AA55" s="9" t="str">
        <f t="shared" si="49"/>
        <v>刘家台乡车厂村114.988944° 39.036280°</v>
      </c>
      <c r="AB55" s="14"/>
      <c r="AC55" s="14"/>
      <c r="AD55" s="14"/>
      <c r="AE55" s="14"/>
      <c r="AF55" s="19"/>
    </row>
    <row r="56" s="1" customFormat="1" ht="40.5" spans="1:3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8" t="s">
        <v>171</v>
      </c>
      <c r="M56" s="19" t="s">
        <v>113</v>
      </c>
      <c r="N56" s="19" t="s">
        <v>172</v>
      </c>
      <c r="O56" s="19" t="s">
        <v>173</v>
      </c>
      <c r="P56" s="25" t="str">
        <f>[1]村级河长湖长!F107</f>
        <v>赵红宝</v>
      </c>
      <c r="Q56" s="19" t="str">
        <f>[1]村级河长湖长!G107</f>
        <v>村干部</v>
      </c>
      <c r="R56" s="19" t="s">
        <v>172</v>
      </c>
      <c r="S56" s="19" t="s">
        <v>173</v>
      </c>
      <c r="T56" s="14"/>
      <c r="U56" s="14"/>
      <c r="V56" s="14"/>
      <c r="W56" s="14"/>
      <c r="X56" s="9" t="str">
        <f t="shared" ref="X56:AA56" si="50">P56</f>
        <v>赵红宝</v>
      </c>
      <c r="Y56" s="9" t="s">
        <v>163</v>
      </c>
      <c r="Z56" s="9" t="str">
        <f t="shared" si="50"/>
        <v>刘家台乡西高士庄村115.024385° 39.031134°</v>
      </c>
      <c r="AA56" s="9" t="str">
        <f t="shared" si="50"/>
        <v>刘家台乡西高士庄村115.044175° 39.024019°</v>
      </c>
      <c r="AB56" s="14"/>
      <c r="AC56" s="14"/>
      <c r="AD56" s="14"/>
      <c r="AE56" s="14"/>
      <c r="AF56" s="19"/>
    </row>
    <row r="57" s="1" customFormat="1" ht="40.5" spans="1:3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8" t="s">
        <v>174</v>
      </c>
      <c r="M57" s="19" t="s">
        <v>175</v>
      </c>
      <c r="N57" s="19" t="s">
        <v>176</v>
      </c>
      <c r="O57" s="19" t="s">
        <v>177</v>
      </c>
      <c r="P57" s="19" t="str">
        <f>[1]村级河长湖长!F108</f>
        <v>杜占光</v>
      </c>
      <c r="Q57" s="19" t="str">
        <f>[1]村级河长湖长!G108</f>
        <v>村干部</v>
      </c>
      <c r="R57" s="19" t="s">
        <v>176</v>
      </c>
      <c r="S57" s="19" t="s">
        <v>177</v>
      </c>
      <c r="T57" s="16"/>
      <c r="U57" s="16"/>
      <c r="V57" s="16"/>
      <c r="W57" s="16"/>
      <c r="X57" s="9" t="s">
        <v>178</v>
      </c>
      <c r="Y57" s="9" t="s">
        <v>163</v>
      </c>
      <c r="Z57" s="9" t="str">
        <f t="shared" si="47"/>
        <v>刘家台乡东高士庄村115.044175° 39.024019°</v>
      </c>
      <c r="AA57" s="9" t="str">
        <f t="shared" si="48"/>
        <v>刘家台乡东高士庄村115.063929° 39.015835°</v>
      </c>
      <c r="AB57" s="16"/>
      <c r="AC57" s="16"/>
      <c r="AD57" s="16"/>
      <c r="AE57" s="16"/>
      <c r="AF57" s="19"/>
    </row>
    <row r="58" s="1" customFormat="1" ht="40.5" spans="1:32">
      <c r="A58" s="15">
        <v>3</v>
      </c>
      <c r="B58" s="15" t="s">
        <v>120</v>
      </c>
      <c r="C58" s="15" t="s">
        <v>28</v>
      </c>
      <c r="D58" s="15" t="s">
        <v>179</v>
      </c>
      <c r="E58" s="15" t="s">
        <v>180</v>
      </c>
      <c r="F58" s="15" t="s">
        <v>181</v>
      </c>
      <c r="G58" s="15">
        <v>7.8</v>
      </c>
      <c r="H58" s="15" t="s">
        <v>182</v>
      </c>
      <c r="I58" s="15" t="s">
        <v>183</v>
      </c>
      <c r="J58" s="15" t="s">
        <v>179</v>
      </c>
      <c r="K58" s="15" t="s">
        <v>180</v>
      </c>
      <c r="L58" s="18" t="s">
        <v>184</v>
      </c>
      <c r="M58" s="19" t="s">
        <v>185</v>
      </c>
      <c r="N58" s="19" t="s">
        <v>186</v>
      </c>
      <c r="O58" s="19" t="s">
        <v>187</v>
      </c>
      <c r="P58" s="19" t="str">
        <f>[1]村级河长湖长!F52</f>
        <v>张进军</v>
      </c>
      <c r="Q58" s="19" t="str">
        <f>[1]村级河长湖长!G52</f>
        <v>支部书记</v>
      </c>
      <c r="R58" s="19" t="s">
        <v>186</v>
      </c>
      <c r="S58" s="19" t="s">
        <v>187</v>
      </c>
      <c r="T58" s="15" t="s">
        <v>188</v>
      </c>
      <c r="U58" s="15" t="s">
        <v>189</v>
      </c>
      <c r="V58" s="15" t="s">
        <v>190</v>
      </c>
      <c r="W58" s="15" t="s">
        <v>191</v>
      </c>
      <c r="X58" s="9" t="str">
        <f t="shared" ref="X58:X64" si="51">P58</f>
        <v>张进军</v>
      </c>
      <c r="Y58" s="9" t="str">
        <f t="shared" ref="Y58:Y64" si="52">Q58</f>
        <v>支部书记</v>
      </c>
      <c r="Z58" s="9" t="str">
        <f t="shared" si="47"/>
        <v>方顺桥镇三恩庄村115.265847° 38.750313°</v>
      </c>
      <c r="AA58" s="9" t="str">
        <f t="shared" si="48"/>
        <v>方顺桥镇三恩庄村115.279856° 38.741493°</v>
      </c>
      <c r="AB58" s="14" t="s">
        <v>192</v>
      </c>
      <c r="AC58" s="14" t="s">
        <v>193</v>
      </c>
      <c r="AD58" s="15" t="s">
        <v>190</v>
      </c>
      <c r="AE58" s="15" t="s">
        <v>191</v>
      </c>
      <c r="AF58" s="19"/>
    </row>
    <row r="59" s="1" customFormat="1" ht="40.5" spans="1:3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8" t="s">
        <v>194</v>
      </c>
      <c r="M59" s="19" t="s">
        <v>195</v>
      </c>
      <c r="N59" s="19" t="s">
        <v>196</v>
      </c>
      <c r="O59" s="19" t="s">
        <v>197</v>
      </c>
      <c r="P59" s="19" t="str">
        <f>[1]村级河长湖长!F49</f>
        <v>崔晓维</v>
      </c>
      <c r="Q59" s="19" t="str">
        <f>[1]村级河长湖长!G49</f>
        <v>支部书记</v>
      </c>
      <c r="R59" s="19" t="s">
        <v>196</v>
      </c>
      <c r="S59" s="19" t="s">
        <v>197</v>
      </c>
      <c r="T59" s="14"/>
      <c r="U59" s="14"/>
      <c r="V59" s="14"/>
      <c r="W59" s="14"/>
      <c r="X59" s="9" t="str">
        <f t="shared" si="51"/>
        <v>崔晓维</v>
      </c>
      <c r="Y59" s="9" t="str">
        <f t="shared" si="52"/>
        <v>支部书记</v>
      </c>
      <c r="Z59" s="9" t="str">
        <f t="shared" si="47"/>
        <v>方顺桥镇孔村115.242214° 38.763193°</v>
      </c>
      <c r="AA59" s="9" t="str">
        <f t="shared" si="48"/>
        <v>方顺桥镇孔村115.265847° 38.750313°</v>
      </c>
      <c r="AB59" s="14"/>
      <c r="AC59" s="14"/>
      <c r="AD59" s="14"/>
      <c r="AE59" s="14"/>
      <c r="AF59" s="19"/>
    </row>
    <row r="60" s="1" customFormat="1" ht="40.5" spans="1:3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8" t="s">
        <v>198</v>
      </c>
      <c r="M60" s="19" t="s">
        <v>199</v>
      </c>
      <c r="N60" s="19" t="s">
        <v>200</v>
      </c>
      <c r="O60" s="19" t="s">
        <v>201</v>
      </c>
      <c r="P60" s="19" t="str">
        <f>[1]村级河长湖长!F46</f>
        <v>边海波</v>
      </c>
      <c r="Q60" s="19" t="str">
        <f>[1]村级河长湖长!G46</f>
        <v>支部书记</v>
      </c>
      <c r="R60" s="19" t="s">
        <v>200</v>
      </c>
      <c r="S60" s="19" t="s">
        <v>201</v>
      </c>
      <c r="T60" s="14"/>
      <c r="U60" s="14"/>
      <c r="V60" s="14"/>
      <c r="W60" s="14"/>
      <c r="X60" s="9" t="str">
        <f t="shared" si="51"/>
        <v>边海波</v>
      </c>
      <c r="Y60" s="9" t="str">
        <f t="shared" si="52"/>
        <v>支部书记</v>
      </c>
      <c r="Z60" s="9" t="str">
        <f t="shared" si="47"/>
        <v>方顺桥镇南固店村115.236805° 38.800275°</v>
      </c>
      <c r="AA60" s="9" t="str">
        <f t="shared" si="48"/>
        <v>方顺桥镇南固店村115.236148° 38.790863°</v>
      </c>
      <c r="AB60" s="14"/>
      <c r="AC60" s="14"/>
      <c r="AD60" s="14"/>
      <c r="AE60" s="14"/>
      <c r="AF60" s="19"/>
    </row>
    <row r="61" s="1" customFormat="1" ht="40.5" spans="1:3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8" t="str">
        <f>'[1]乡级河长名单（分村）'!D33</f>
        <v>王新梦</v>
      </c>
      <c r="M61" s="19" t="str">
        <f>'[1]乡级河长名单（分村）'!E33</f>
        <v>宣传委员</v>
      </c>
      <c r="N61" s="19" t="s">
        <v>202</v>
      </c>
      <c r="O61" s="19" t="s">
        <v>203</v>
      </c>
      <c r="P61" s="19" t="str">
        <f>[1]村级河长湖长!F48</f>
        <v>陈彦敏</v>
      </c>
      <c r="Q61" s="19" t="str">
        <f>[1]村级河长湖长!G48</f>
        <v>支部书记</v>
      </c>
      <c r="R61" s="19" t="s">
        <v>202</v>
      </c>
      <c r="S61" s="19" t="s">
        <v>203</v>
      </c>
      <c r="T61" s="14"/>
      <c r="U61" s="14"/>
      <c r="V61" s="14"/>
      <c r="W61" s="14"/>
      <c r="X61" s="9" t="str">
        <f t="shared" si="51"/>
        <v>陈彦敏</v>
      </c>
      <c r="Y61" s="9" t="str">
        <f t="shared" si="52"/>
        <v>支部书记</v>
      </c>
      <c r="Z61" s="9" t="str">
        <f t="shared" si="47"/>
        <v>方顺桥镇东方顺村115.247225° 38.767122°</v>
      </c>
      <c r="AA61" s="9" t="str">
        <f t="shared" si="48"/>
        <v>方顺桥镇东方顺村115.259205° 38.765975°</v>
      </c>
      <c r="AB61" s="14"/>
      <c r="AC61" s="14"/>
      <c r="AD61" s="14"/>
      <c r="AE61" s="14"/>
      <c r="AF61" s="19"/>
    </row>
    <row r="62" s="1" customFormat="1" ht="40.5" spans="1:3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8" t="s">
        <v>204</v>
      </c>
      <c r="M62" s="19" t="s">
        <v>205</v>
      </c>
      <c r="N62" s="19" t="s">
        <v>206</v>
      </c>
      <c r="O62" s="19" t="s">
        <v>207</v>
      </c>
      <c r="P62" s="19" t="str">
        <f>[1]村级河长湖长!F50</f>
        <v>赵冬子</v>
      </c>
      <c r="Q62" s="27" t="str">
        <f>[1]村级河长湖长!G50</f>
        <v>支部书记</v>
      </c>
      <c r="R62" s="19" t="s">
        <v>206</v>
      </c>
      <c r="S62" s="19" t="s">
        <v>207</v>
      </c>
      <c r="T62" s="14"/>
      <c r="U62" s="14"/>
      <c r="V62" s="14"/>
      <c r="W62" s="14"/>
      <c r="X62" s="9" t="str">
        <f t="shared" si="51"/>
        <v>赵冬子</v>
      </c>
      <c r="Y62" s="9" t="str">
        <f t="shared" si="52"/>
        <v>支部书记</v>
      </c>
      <c r="Z62" s="9" t="str">
        <f t="shared" si="47"/>
        <v>方顺桥镇许村115.259205° 38.765975°</v>
      </c>
      <c r="AA62" s="9" t="str">
        <f t="shared" si="48"/>
        <v>方顺桥镇许村115.267913° 38.751259°</v>
      </c>
      <c r="AB62" s="14"/>
      <c r="AC62" s="14"/>
      <c r="AD62" s="14"/>
      <c r="AE62" s="14"/>
      <c r="AF62" s="19"/>
    </row>
    <row r="63" s="1" customFormat="1" ht="40.5" spans="1:3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8" t="str">
        <f>'[1]乡级河长名单（分村）'!D34</f>
        <v>杨帆</v>
      </c>
      <c r="M63" s="19" t="str">
        <f>'[1]乡级河长名单（分村）'!E34</f>
        <v>常务副镇长</v>
      </c>
      <c r="N63" s="19" t="s">
        <v>208</v>
      </c>
      <c r="O63" s="19" t="s">
        <v>209</v>
      </c>
      <c r="P63" s="19" t="str">
        <f>[1]村级河长湖长!F51</f>
        <v>于纪洲</v>
      </c>
      <c r="Q63" s="27" t="str">
        <f>[1]村级河长湖长!G51</f>
        <v>支部书记</v>
      </c>
      <c r="R63" s="19" t="s">
        <v>208</v>
      </c>
      <c r="S63" s="19" t="s">
        <v>209</v>
      </c>
      <c r="T63" s="14"/>
      <c r="U63" s="14"/>
      <c r="V63" s="14"/>
      <c r="W63" s="14"/>
      <c r="X63" s="9" t="str">
        <f t="shared" si="51"/>
        <v>于纪洲</v>
      </c>
      <c r="Y63" s="9" t="str">
        <f t="shared" si="52"/>
        <v>支部书记</v>
      </c>
      <c r="Z63" s="9" t="str">
        <f t="shared" si="47"/>
        <v>方顺桥镇大河旺村115.267913° 38.751259°</v>
      </c>
      <c r="AA63" s="9" t="str">
        <f t="shared" si="48"/>
        <v>方顺桥镇大河旺村115.279092° 38.744933°</v>
      </c>
      <c r="AB63" s="14"/>
      <c r="AC63" s="14"/>
      <c r="AD63" s="14"/>
      <c r="AE63" s="14"/>
      <c r="AF63" s="19"/>
    </row>
    <row r="64" s="1" customFormat="1" ht="40.5" spans="1:3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8" t="str">
        <f>'[1]乡级河长名单（分村）'!D38</f>
        <v>李  新</v>
      </c>
      <c r="M64" s="19" t="str">
        <f>'[1]乡级河长名单（分村）'!E38</f>
        <v>人大主席</v>
      </c>
      <c r="N64" s="19" t="s">
        <v>210</v>
      </c>
      <c r="O64" s="19" t="s">
        <v>211</v>
      </c>
      <c r="P64" s="19" t="str">
        <f>[1]村级河长湖长!F47</f>
        <v>郝俊桥</v>
      </c>
      <c r="Q64" s="19" t="str">
        <f>[1]村级河长湖长!G47</f>
        <v>支部书记</v>
      </c>
      <c r="R64" s="19" t="s">
        <v>210</v>
      </c>
      <c r="S64" s="19" t="s">
        <v>211</v>
      </c>
      <c r="T64" s="16"/>
      <c r="U64" s="16"/>
      <c r="V64" s="16"/>
      <c r="W64" s="16"/>
      <c r="X64" s="10" t="str">
        <f t="shared" si="51"/>
        <v>郝俊桥</v>
      </c>
      <c r="Y64" s="10" t="str">
        <f t="shared" si="52"/>
        <v>支部书记</v>
      </c>
      <c r="Z64" s="10" t="str">
        <f t="shared" si="47"/>
        <v>方顺桥镇方顺桥村115.236148° 38.790863°</v>
      </c>
      <c r="AA64" s="10" t="str">
        <f t="shared" si="48"/>
        <v>方顺桥镇方顺桥村115.247225° 38.767122°</v>
      </c>
      <c r="AB64" s="16"/>
      <c r="AC64" s="16"/>
      <c r="AD64" s="16"/>
      <c r="AE64" s="16"/>
      <c r="AF64" s="19"/>
    </row>
  </sheetData>
  <autoFilter ref="A6:AF64">
    <extLst/>
  </autoFilter>
  <mergeCells count="103">
    <mergeCell ref="A2:AF2"/>
    <mergeCell ref="A3:AF3"/>
    <mergeCell ref="D4:E4"/>
    <mergeCell ref="H4:S4"/>
    <mergeCell ref="H5:K5"/>
    <mergeCell ref="L5:O5"/>
    <mergeCell ref="P5:S5"/>
    <mergeCell ref="A4:A6"/>
    <mergeCell ref="A7:A39"/>
    <mergeCell ref="A40:A57"/>
    <mergeCell ref="A58:A64"/>
    <mergeCell ref="B4:B6"/>
    <mergeCell ref="B7:B39"/>
    <mergeCell ref="B40:B57"/>
    <mergeCell ref="B58:B64"/>
    <mergeCell ref="C4:C6"/>
    <mergeCell ref="C7:C39"/>
    <mergeCell ref="C40:C57"/>
    <mergeCell ref="C58:C64"/>
    <mergeCell ref="D5:D6"/>
    <mergeCell ref="D7:D39"/>
    <mergeCell ref="D40:D57"/>
    <mergeCell ref="D58:D64"/>
    <mergeCell ref="E5:E6"/>
    <mergeCell ref="E7:E39"/>
    <mergeCell ref="E40:E57"/>
    <mergeCell ref="E58:E64"/>
    <mergeCell ref="F4:F6"/>
    <mergeCell ref="F7:F39"/>
    <mergeCell ref="F40:F57"/>
    <mergeCell ref="F58:F64"/>
    <mergeCell ref="G4:G6"/>
    <mergeCell ref="G7:G39"/>
    <mergeCell ref="G40:G57"/>
    <mergeCell ref="G58:G64"/>
    <mergeCell ref="H7:H39"/>
    <mergeCell ref="H40:H57"/>
    <mergeCell ref="H58:H64"/>
    <mergeCell ref="I7:I39"/>
    <mergeCell ref="I40:I57"/>
    <mergeCell ref="I58:I64"/>
    <mergeCell ref="J7:J39"/>
    <mergeCell ref="J40:J57"/>
    <mergeCell ref="J58:J64"/>
    <mergeCell ref="K7:K39"/>
    <mergeCell ref="K40:K57"/>
    <mergeCell ref="K58:K64"/>
    <mergeCell ref="T7:T23"/>
    <mergeCell ref="T24:T28"/>
    <mergeCell ref="T29:T39"/>
    <mergeCell ref="T40:T57"/>
    <mergeCell ref="T58:T64"/>
    <mergeCell ref="U7:U23"/>
    <mergeCell ref="U24:U28"/>
    <mergeCell ref="U29:U39"/>
    <mergeCell ref="U40:U57"/>
    <mergeCell ref="U58:U64"/>
    <mergeCell ref="V7:V23"/>
    <mergeCell ref="V24:V28"/>
    <mergeCell ref="V29:V39"/>
    <mergeCell ref="V40:V57"/>
    <mergeCell ref="V58:V64"/>
    <mergeCell ref="W7:W23"/>
    <mergeCell ref="W24:W28"/>
    <mergeCell ref="W29:W39"/>
    <mergeCell ref="W40:W57"/>
    <mergeCell ref="W58:W64"/>
    <mergeCell ref="AB7:AB16"/>
    <mergeCell ref="AB17:AB23"/>
    <mergeCell ref="AB24:AB28"/>
    <mergeCell ref="AB29:AB39"/>
    <mergeCell ref="AB40:AB47"/>
    <mergeCell ref="AB48:AB52"/>
    <mergeCell ref="AB53:AB57"/>
    <mergeCell ref="AB58:AB64"/>
    <mergeCell ref="AC7:AC16"/>
    <mergeCell ref="AC17:AC23"/>
    <mergeCell ref="AC24:AC28"/>
    <mergeCell ref="AC29:AC39"/>
    <mergeCell ref="AC40:AC47"/>
    <mergeCell ref="AC48:AC52"/>
    <mergeCell ref="AC53:AC57"/>
    <mergeCell ref="AC58:AC64"/>
    <mergeCell ref="AD7:AD16"/>
    <mergeCell ref="AD17:AD23"/>
    <mergeCell ref="AD24:AD28"/>
    <mergeCell ref="AD29:AD39"/>
    <mergeCell ref="AD40:AD47"/>
    <mergeCell ref="AD48:AD52"/>
    <mergeCell ref="AD53:AD57"/>
    <mergeCell ref="AD58:AD64"/>
    <mergeCell ref="AE7:AE16"/>
    <mergeCell ref="AE17:AE23"/>
    <mergeCell ref="AE24:AE28"/>
    <mergeCell ref="AE29:AE39"/>
    <mergeCell ref="AE40:AE47"/>
    <mergeCell ref="AE48:AE52"/>
    <mergeCell ref="AE53:AE57"/>
    <mergeCell ref="AE58:AE64"/>
    <mergeCell ref="AF4:AF6"/>
    <mergeCell ref="T4:W5"/>
    <mergeCell ref="X4:AA5"/>
    <mergeCell ref="AB4:AE5"/>
  </mergeCells>
  <pageMargins left="1.10208333333333" right="0.156944444444444" top="0.590277777777778" bottom="0.314583333333333" header="0.5" footer="0.275"/>
  <pageSetup paperSize="8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四个监管责任人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2022-10-14T14:30:00Z</dcterms:created>
  <dcterms:modified xsi:type="dcterms:W3CDTF">2022-10-15T03:27:36Z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7C84AB6BDACB4BFFA6E3D00D9AFC0D77</vt:lpwstr>
  </property>
  <property fmtid="{D5CDD505-2E9C-101B-9397-08002B2CF9AE}" pid="3" name="KSOProductBuildVer">
    <vt:lpwstr>2052-11.1.0.12598</vt:lpwstr>
  </property>
</Properties>
</file>